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ihanaNovi\OneDrive\Desktop\N&amp;T\"/>
    </mc:Choice>
  </mc:AlternateContent>
  <bookViews>
    <workbookView xWindow="0" yWindow="0" windowWidth="25740" windowHeight="12300"/>
  </bookViews>
  <sheets>
    <sheet name="SAŽETAK OPĆI DIO" sheetId="1" r:id="rId1"/>
    <sheet name="RAČUN PRIHODA I RASHODA - ekon." sheetId="2" r:id="rId2"/>
    <sheet name="PRIHODI I RASHODI - po izvoru " sheetId="3" r:id="rId3"/>
    <sheet name="PRIHODI I RASHODI - po klasifik" sheetId="4" r:id="rId4"/>
    <sheet name="Posebni dio" sheetId="5" r:id="rId5"/>
    <sheet name="Rač. financiranja po ek.kl.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K12" i="1"/>
  <c r="K10" i="1"/>
  <c r="K9" i="1"/>
  <c r="J13" i="1"/>
  <c r="J12" i="1"/>
  <c r="J10" i="1"/>
  <c r="J9" i="1"/>
  <c r="H11" i="1" l="1"/>
  <c r="H8" i="1"/>
  <c r="H14" i="1" l="1"/>
  <c r="F11" i="1"/>
  <c r="F8" i="1"/>
  <c r="F14" i="1" l="1"/>
  <c r="G8" i="1"/>
  <c r="G11" i="1"/>
  <c r="G14" i="1" l="1"/>
  <c r="I11" i="1"/>
  <c r="I8" i="1"/>
  <c r="K11" i="1" l="1"/>
  <c r="J11" i="1"/>
  <c r="K8" i="1"/>
  <c r="J8" i="1"/>
  <c r="I14" i="1"/>
  <c r="I27" i="1" l="1"/>
  <c r="K14" i="1"/>
  <c r="J14" i="1"/>
</calcChain>
</file>

<file path=xl/sharedStrings.xml><?xml version="1.0" encoding="utf-8"?>
<sst xmlns="http://schemas.openxmlformats.org/spreadsheetml/2006/main" count="881" uniqueCount="176">
  <si>
    <t>PRIHODI UKUPNO</t>
  </si>
  <si>
    <t>PRIHODI POSLOVANJA</t>
  </si>
  <si>
    <t>RASHODI UKUPNO</t>
  </si>
  <si>
    <t>RASHODI ZA NABAVU NEFINANCIJSKE IMOVINE</t>
  </si>
  <si>
    <t>IZDACI ZA FINANCIJSKU IMOVINU I OTPLATE ZAJMOVA</t>
  </si>
  <si>
    <t>NETO FINANCIRANJE</t>
  </si>
  <si>
    <t>I. OPĆI DIO</t>
  </si>
  <si>
    <t>A) SAŽETAK RAČUNA PRIHODA I RASHODA</t>
  </si>
  <si>
    <t>PRIHODI OD PRODAJE NEFINANCIJSKE IMOVINE</t>
  </si>
  <si>
    <t>RASHODI  POSLOVANJA</t>
  </si>
  <si>
    <t>RAZLIKA - VIŠAK / MANJAK</t>
  </si>
  <si>
    <t>B) SAŽETAK RAČUNA FINANCIRANJA</t>
  </si>
  <si>
    <t>PRIMICI OD FINANCIJSKE IMOVINE I ZADUŽIVANJA</t>
  </si>
  <si>
    <t xml:space="preserve">C) PRENESENI VIŠAK ILI PRENESENI MANJAK </t>
  </si>
  <si>
    <t>VIŠAK / MANJAK IZ PRETHODNE GODINE KOJI ĆE SE RASPOREDITI / POKRITI</t>
  </si>
  <si>
    <t>UKUPAN DONOS VIŠKA / MANJKA IZ PRETHODNE(IH) GODINE</t>
  </si>
  <si>
    <t>6 Prihodi poslovanja</t>
  </si>
  <si>
    <t>661 Prihodi od prodaje proizvoda i robe te pruženih usluga</t>
  </si>
  <si>
    <t>67 Prihodi iz nadležnog proračuna i od HZZO-a temeljem ugovornih obveza</t>
  </si>
  <si>
    <t>671 Prihodi iz nadležnog proračuna za financiranje redovne djelatnosti proračunskih korisnika</t>
  </si>
  <si>
    <t>3 Rashodi poslovanja</t>
  </si>
  <si>
    <t>31 Rashodi za zaposlene</t>
  </si>
  <si>
    <t>311 Plaće (Bruto)</t>
  </si>
  <si>
    <t>312 Ostali rashodi za zaposlene</t>
  </si>
  <si>
    <t>3121 Ostali rashodi za zaposlene</t>
  </si>
  <si>
    <t>313 Doprinosi na plaće</t>
  </si>
  <si>
    <t>32 Materijalni rashodi</t>
  </si>
  <si>
    <t>321 Naknade troškova zaposlenima</t>
  </si>
  <si>
    <t>3211 Službena putovanja</t>
  </si>
  <si>
    <t>322 Rashodi za materijal i energiju</t>
  </si>
  <si>
    <t>3221 Uredski materijal i ostali materijalni rashodi</t>
  </si>
  <si>
    <t>323 Rashodi za usluge</t>
  </si>
  <si>
    <t>3233 Usluge promidžbe i informiranja</t>
  </si>
  <si>
    <t>3237 Intelektualne i osobne usluge</t>
  </si>
  <si>
    <t>329 Ostali nespomenuti rashodi poslovanja</t>
  </si>
  <si>
    <t>34 Financijski rashodi</t>
  </si>
  <si>
    <t>343 Ostali financijski rashodi</t>
  </si>
  <si>
    <t>3431 Bankarske usluge i usluge platnog prometa</t>
  </si>
  <si>
    <t>4 Rashodi za nabavu nefinancijske imovine</t>
  </si>
  <si>
    <t>SVEUKUPNO PRIHODI</t>
  </si>
  <si>
    <t>SVEUKUPNO RASHODI</t>
  </si>
  <si>
    <t>Oznaka</t>
  </si>
  <si>
    <t>Izvršenje 2023.</t>
  </si>
  <si>
    <t>3212 Naknade za prijevoz, za rad na terenu i odvojeni život</t>
  </si>
  <si>
    <t>3214 Ostale naknade troškova zaposlenima</t>
  </si>
  <si>
    <t>3232 Usluge tekućeg i investicijskog održavanja</t>
  </si>
  <si>
    <t>3238 Računalne usluge</t>
  </si>
  <si>
    <t>3239 Ostale usluge</t>
  </si>
  <si>
    <t>3291 Naknade za rad predstavničkih i izvršnih tijela, povjerenstava i slično</t>
  </si>
  <si>
    <t>3223 Energija</t>
  </si>
  <si>
    <t>3234 Komunalne usluge</t>
  </si>
  <si>
    <t>II. POSEBNI DIO</t>
  </si>
  <si>
    <t>IZVJEŠTAJ PO PROGRAMSKOJ KLASIFIKACIJI</t>
  </si>
  <si>
    <t>I. OPĆI DIO                                                RAČUN PRIHODA I RASHODA PREMA EKONOMSKOJ KLASIFIKACIJI</t>
  </si>
  <si>
    <t xml:space="preserve">I. OPĆI DIO                                                IZVJEŠTAJ O PRIHODIMA I RASHODIMA PREMA IZVORIMA FINANCIRANJA </t>
  </si>
  <si>
    <t xml:space="preserve">I. OPĆI DIO                                                IZVJEŠTAJ O RASHODIMA PREMA FUNKCIJSKOJ KLASIFIKACIJI </t>
  </si>
  <si>
    <t>IZVJEŠTAJ O IZVRŠENJU FINANCIJSKOG PLANA ZA 01.01.-30.06.2024. GODINE</t>
  </si>
  <si>
    <t>Plan 2024.</t>
  </si>
  <si>
    <t>Izvršenje 2024.</t>
  </si>
  <si>
    <t>Ind. ostv./pret.</t>
  </si>
  <si>
    <t>Ind.ostv. tek/pret</t>
  </si>
  <si>
    <t>Izvorni plan 2024.</t>
  </si>
  <si>
    <t>Tekući plan 2024.</t>
  </si>
  <si>
    <t>Ind.ostv. tek/pret.</t>
  </si>
  <si>
    <t>A. RAČUN PRIHODA I RASHODA</t>
  </si>
  <si>
    <t>63 Pomoći iz inozemstva i od subjekata unutar općeg proračuna</t>
  </si>
  <si>
    <t>66 Prihodi od prodaje proizvoda i robe te pruženih usluga i prihodi od donacija te povrati po protestiranim jamstvima</t>
  </si>
  <si>
    <t>6615 Prihodi od pruženih usluga</t>
  </si>
  <si>
    <t>6711 Prihodi iz nadležnog proračuna za financiranje rashoda poslovanja</t>
  </si>
  <si>
    <t>6712 Prihodi iz nadležnog proračuna za financiranje rashoda za nabavu nefinancijske imovine</t>
  </si>
  <si>
    <t>3111 Plaće za redovan rad</t>
  </si>
  <si>
    <t>01 Opći prihodi i primici</t>
  </si>
  <si>
    <t>03 Vlastiti prihodi</t>
  </si>
  <si>
    <t>3132 Doprinosi za obvezno zdravstveno osiguranje</t>
  </si>
  <si>
    <t>3213 Stručno usavršavanje zaposlenika</t>
  </si>
  <si>
    <t>560 POMOĆI-FOND EU KORISNICI</t>
  </si>
  <si>
    <t>3222 Materijal i sirovine</t>
  </si>
  <si>
    <t>3231 Usluge telefona, pošte i prijevoza</t>
  </si>
  <si>
    <t>3235 Zakupnine i najamnine</t>
  </si>
  <si>
    <t>3236 Zdravstvene i veterinarske usluge</t>
  </si>
  <si>
    <t>3292 Premije osiguranja</t>
  </si>
  <si>
    <t>3293 Reprezentacija</t>
  </si>
  <si>
    <t>3295 Pristojbe i naknade</t>
  </si>
  <si>
    <t>3299 Ostali nespomenuti rashodi poslovanja</t>
  </si>
  <si>
    <t>42 Rashodi za nabavu proizvedene dugotrajne imovine</t>
  </si>
  <si>
    <t>422 Postrojenja i oprema</t>
  </si>
  <si>
    <t>4221 Uredska oprema i namještaj</t>
  </si>
  <si>
    <t>Ostvarenje (4.)</t>
  </si>
  <si>
    <t>Ostvarenje preth. god. (1)</t>
  </si>
  <si>
    <t>Izvorni plan (2.)</t>
  </si>
  <si>
    <t>Tekući plan (3.)</t>
  </si>
  <si>
    <t>Ind. (5.) (4./1.)</t>
  </si>
  <si>
    <t>Ind. (6.) (4./2.)</t>
  </si>
  <si>
    <t>SVEUKUPNO RASHODI I IZDACI</t>
  </si>
  <si>
    <t>0 Javnost</t>
  </si>
  <si>
    <t>Ostvarenje 2023.</t>
  </si>
  <si>
    <t>Ostvarenje 01.01.-30.06.2024.</t>
  </si>
  <si>
    <t>Indeks 4./1. (5.)</t>
  </si>
  <si>
    <t>Indeks 4./3. (6.)</t>
  </si>
  <si>
    <t xml:space="preserve"> RAČUN FINANCIRANJA</t>
  </si>
  <si>
    <t xml:space="preserve">IZVJEŠTAJ RAČUNA FINANCIRANJA PREMA EKONOMSKOJ KLASIFIKACIJI </t>
  </si>
  <si>
    <t>I Rebalans 2024.</t>
  </si>
  <si>
    <t>632 Pomoći od međunarodnih organizacija te institucija i tijela EU</t>
  </si>
  <si>
    <t>6323 Tekuće pomoći od institucija i tijela EU</t>
  </si>
  <si>
    <t>511 FONDOVI EU-a KORISNICI</t>
  </si>
  <si>
    <t>636 Pomoći proračunskim korisnicima iz proračuna koji im nije nadležan</t>
  </si>
  <si>
    <t>6361 Tekuće pomoći proračunskim korisnicima iz proračuna koji im nije nadležan</t>
  </si>
  <si>
    <t>503 POMOĆI IZ NENADLEŽNIH PRORAČUNA - KORISNICI</t>
  </si>
  <si>
    <t>512 Pomoći iz državnog proračuna - plaće MZOS</t>
  </si>
  <si>
    <t>639 Prijenosi između proračunskih korisnika istog proračuna</t>
  </si>
  <si>
    <t>6391 Tekući prijenosi između proračunskih korisnika istog proračuna</t>
  </si>
  <si>
    <t>65 Prihodi od upravnih i administrativnih pristojbi, pristojbi po posebnim propisima i naknada</t>
  </si>
  <si>
    <t>652 Prihodi po posebnim propisima</t>
  </si>
  <si>
    <t>6526 Ostali nespomenuti prihodi</t>
  </si>
  <si>
    <t>432 PRIHODI ZA POSEBNE NAMJENE - korisnici</t>
  </si>
  <si>
    <t>663 Donacije od pravnih i fizičkih osoba izvan općeg proračuna i povrat donacija po protestiranim jamstvima</t>
  </si>
  <si>
    <t>6631 Tekuće donacije</t>
  </si>
  <si>
    <t>611 Donacije</t>
  </si>
  <si>
    <t>6632 Kapitalne donacije</t>
  </si>
  <si>
    <t>05 Pomoći</t>
  </si>
  <si>
    <t>56 Fondovi EU-a</t>
  </si>
  <si>
    <t>7 Prihodi od prodaje nefinancijske imovine</t>
  </si>
  <si>
    <t>72 Prihodi od prodaje proizvedene dugotrajne imovine</t>
  </si>
  <si>
    <t>721 Prihodi od prodaje građevinskih objekata</t>
  </si>
  <si>
    <t>7211 Stambeni objekti</t>
  </si>
  <si>
    <t>711 Prihodi od nefinancijske imovine i nadoknade štete s osnova osiguranja</t>
  </si>
  <si>
    <t>3131 Doprinosi za mirovinsko osiguranje</t>
  </si>
  <si>
    <t>3133 Doprinosi za obvezno osiguranje u slučaju nezaposlenosti</t>
  </si>
  <si>
    <t>3224 Materijal i dijelovi za tekuće i investicijsko održavanje</t>
  </si>
  <si>
    <t>3225 Sitni inventar i auto gume</t>
  </si>
  <si>
    <t>3227 Službena, radna i zaštitna odjeća i obuća</t>
  </si>
  <si>
    <t>3294 Članarine</t>
  </si>
  <si>
    <t>3296 troškovi sudskih postupaka</t>
  </si>
  <si>
    <t>3433 Zatezne kamate</t>
  </si>
  <si>
    <t>3434 Ostali nespomenuti financijski rashodi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</si>
  <si>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</si>
  <si>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</si>
  <si>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</si>
  <si>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38 Ostali rashodi</t>
  </si>
  <si>
    <t>381 Tekuće donacije</t>
  </si>
  <si>
    <t>3812 Tekuće donacije u naravi</t>
  </si>
  <si>
    <t>41 Rashodi za nabavu neproizvedene dugotrajne imovine</t>
  </si>
  <si>
    <t>4227 Uređaji, strojevi i oprema za ostale namjene</t>
  </si>
  <si>
    <t>424 Knjige, umjetnička djela i ostale izložbene vrijednosti</t>
  </si>
  <si>
    <t>4241 Knjige</t>
  </si>
  <si>
    <t>45 Rashodi za dodatna ulaganja na nefinancijskoj imovini</t>
  </si>
  <si>
    <t>451 Dodatna ulaganja na građevinskim objektima</t>
  </si>
  <si>
    <t>4511 Dodatna ulaganja na građevinskim objektima</t>
  </si>
  <si>
    <t>8 UPRAVNI ODJEL ZA ŠKOLSTVO</t>
  </si>
  <si>
    <t>8-39 SREDNJA ŠKOLA DUGA RESA</t>
  </si>
  <si>
    <t>09 OBRAZOVANJE</t>
  </si>
  <si>
    <t>324 Naknade troškova osobama izvan radnog odnosa</t>
  </si>
  <si>
    <t>412 Nematerijalna imovina</t>
  </si>
  <si>
    <t>123 Zakonski standard javnih ustanova SŠ</t>
  </si>
  <si>
    <t>A100037 Odgojnoobrazovno, administrativno i tehničko osoblje</t>
  </si>
  <si>
    <t>0922 Više srednjoškolsko obrazovanje</t>
  </si>
  <si>
    <t>A100037A Odgojnoobrazovno, administrativno i tehničko osoblje - POSEBNI DIO</t>
  </si>
  <si>
    <t>A100038 Operativni plan TIO - SŠ</t>
  </si>
  <si>
    <t>141 Javne potrebe iznad zakonskog standarda SŠ</t>
  </si>
  <si>
    <t>A100078 Županijske javne potrebe SŠ</t>
  </si>
  <si>
    <t>0960 Dodatne usluge u obrazovanju</t>
  </si>
  <si>
    <t>A100191A Shema školskog voća, povrća i mlijeka</t>
  </si>
  <si>
    <t>157 Javne potrebe iznad zakonskog standarda u školstvu - ostali korisnici</t>
  </si>
  <si>
    <t>A100208 KARADAR</t>
  </si>
  <si>
    <t>158 Pomoćnici u nastavi OŠ i SŠ (EU projekt)</t>
  </si>
  <si>
    <t>A100128 Pomoćnici u nastavi OŠ i SŠ (EU projekt)</t>
  </si>
  <si>
    <t>125 Program javnih potreba iznad standarda - vlastiti prihodi</t>
  </si>
  <si>
    <t>A100042 Javne potrebe iznad standarda-vlastiti prihodi</t>
  </si>
  <si>
    <t>A100142B Prihodi od nefinancijske imovine i nadoknade štete s osnova osiguranja</t>
  </si>
  <si>
    <t>A100159A Javne potrebe iznad standarda - donacije</t>
  </si>
  <si>
    <t>A100161A Javne potrebe iznad standarda - OSTALO</t>
  </si>
  <si>
    <t>A100162A Prijenos sredstava od nenadležnih proračuna</t>
  </si>
  <si>
    <t>A100163A Javne potrebe iznad standarda - EU PROJEKTI</t>
  </si>
  <si>
    <t>A100171A Javne potrebe iznad standarda - projekti EU-a - korisnici</t>
  </si>
  <si>
    <t>201 MZOS- Plaće SŠ</t>
  </si>
  <si>
    <t>A200201 MZOS- Plaće 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</si>
</sst>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7"/>
      <color theme="1"/>
      <name val="Verdana"/>
      <family val="2"/>
    </font>
    <font>
      <b/>
      <sz val="12"/>
      <color theme="1"/>
      <name val="Arial"/>
      <family val="2"/>
      <charset val="238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i/>
      <sz val="7"/>
      <color rgb="FF000000"/>
      <name val="Verdana"/>
      <family val="2"/>
    </font>
    <font>
      <b/>
      <i/>
      <sz val="7"/>
      <color rgb="FF000000"/>
      <name val="Verdana"/>
      <family val="2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rgb="FF8B4513"/>
      <name val="Verdana"/>
      <family val="2"/>
      <charset val="238"/>
    </font>
    <font>
      <sz val="10"/>
      <color rgb="FF8B4513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DD8E6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008B8B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4A46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11" applyNumberFormat="0" applyAlignment="0" applyProtection="0"/>
    <xf numFmtId="0" fontId="25" fillId="11" borderId="12" applyNumberFormat="0" applyAlignment="0" applyProtection="0"/>
    <xf numFmtId="0" fontId="26" fillId="11" borderId="11" applyNumberFormat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15" fillId="13" borderId="15" applyNumberFormat="0" applyFont="0" applyAlignment="0" applyProtection="0"/>
    <xf numFmtId="0" fontId="30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31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31" fillId="37" borderId="0" applyNumberFormat="0" applyBorder="0" applyAlignment="0" applyProtection="0"/>
    <xf numFmtId="0" fontId="4" fillId="0" borderId="0"/>
  </cellStyleXfs>
  <cellXfs count="154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center" wrapText="1"/>
    </xf>
    <xf numFmtId="0" fontId="7" fillId="0" borderId="3" xfId="0" quotePrefix="1" applyNumberFormat="1" applyFont="1" applyFill="1" applyBorder="1" applyAlignment="1" applyProtection="1">
      <alignment horizontal="left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10" fillId="0" borderId="0" xfId="0" quotePrefix="1" applyNumberFormat="1" applyFont="1" applyFill="1" applyBorder="1" applyAlignment="1" applyProtection="1">
      <alignment horizontal="left" wrapText="1"/>
    </xf>
    <xf numFmtId="0" fontId="11" fillId="0" borderId="0" xfId="0" applyNumberFormat="1" applyFont="1" applyFill="1" applyBorder="1" applyAlignment="1" applyProtection="1">
      <alignment wrapText="1"/>
    </xf>
    <xf numFmtId="3" fontId="2" fillId="0" borderId="0" xfId="0" applyNumberFormat="1" applyFont="1" applyBorder="1" applyAlignment="1">
      <alignment horizontal="right"/>
    </xf>
    <xf numFmtId="0" fontId="0" fillId="0" borderId="0" xfId="0" applyAlignment="1"/>
    <xf numFmtId="4" fontId="7" fillId="3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4" fontId="8" fillId="3" borderId="2" xfId="0" applyNumberFormat="1" applyFont="1" applyFill="1" applyBorder="1" applyAlignment="1">
      <alignment horizontal="left" vertical="center"/>
    </xf>
    <xf numFmtId="4" fontId="9" fillId="3" borderId="3" xfId="0" applyNumberFormat="1" applyFont="1" applyFill="1" applyBorder="1" applyAlignment="1" applyProtection="1">
      <alignment vertical="center"/>
    </xf>
    <xf numFmtId="4" fontId="7" fillId="0" borderId="4" xfId="0" applyNumberFormat="1" applyFont="1" applyBorder="1" applyAlignment="1">
      <alignment horizontal="right"/>
    </xf>
    <xf numFmtId="4" fontId="7" fillId="3" borderId="4" xfId="0" applyNumberFormat="1" applyFont="1" applyFill="1" applyBorder="1" applyAlignment="1" applyProtection="1">
      <alignment horizontal="right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 applyProtection="1"/>
    <xf numFmtId="4" fontId="7" fillId="0" borderId="2" xfId="0" quotePrefix="1" applyNumberFormat="1" applyFont="1" applyBorder="1" applyAlignment="1">
      <alignment horizontal="left" wrapText="1"/>
    </xf>
    <xf numFmtId="4" fontId="7" fillId="0" borderId="3" xfId="0" quotePrefix="1" applyNumberFormat="1" applyFont="1" applyBorder="1" applyAlignment="1">
      <alignment horizontal="left" wrapText="1"/>
    </xf>
    <xf numFmtId="4" fontId="7" fillId="0" borderId="3" xfId="0" quotePrefix="1" applyNumberFormat="1" applyFont="1" applyBorder="1" applyAlignment="1">
      <alignment horizontal="center" wrapText="1"/>
    </xf>
    <xf numFmtId="4" fontId="7" fillId="0" borderId="3" xfId="0" quotePrefix="1" applyNumberFormat="1" applyFont="1" applyFill="1" applyBorder="1" applyAlignment="1" applyProtection="1">
      <alignment horizontal="left"/>
    </xf>
    <xf numFmtId="4" fontId="7" fillId="2" borderId="4" xfId="0" applyNumberFormat="1" applyFont="1" applyFill="1" applyBorder="1" applyAlignment="1" applyProtection="1">
      <alignment horizontal="center" vertical="center" wrapText="1"/>
    </xf>
    <xf numFmtId="4" fontId="3" fillId="0" borderId="0" xfId="0" quotePrefix="1" applyNumberFormat="1" applyFont="1" applyFill="1" applyBorder="1" applyAlignment="1" applyProtection="1">
      <alignment horizontal="center" vertical="center" wrapText="1"/>
    </xf>
    <xf numFmtId="4" fontId="7" fillId="3" borderId="4" xfId="0" quotePrefix="1" applyNumberFormat="1" applyFont="1" applyFill="1" applyBorder="1" applyAlignment="1">
      <alignment horizontal="right"/>
    </xf>
    <xf numFmtId="4" fontId="0" fillId="0" borderId="0" xfId="0" applyNumberFormat="1"/>
    <xf numFmtId="0" fontId="16" fillId="0" borderId="0" xfId="0" applyFont="1" applyAlignment="1">
      <alignment horizontal="left" indent="1"/>
    </xf>
    <xf numFmtId="4" fontId="7" fillId="3" borderId="2" xfId="0" quotePrefix="1" applyNumberFormat="1" applyFont="1" applyFill="1" applyBorder="1" applyAlignment="1">
      <alignment horizontal="right"/>
    </xf>
    <xf numFmtId="43" fontId="14" fillId="0" borderId="7" xfId="1" applyFont="1" applyFill="1" applyBorder="1" applyAlignment="1">
      <alignment horizontal="right" indent="1"/>
    </xf>
    <xf numFmtId="4" fontId="8" fillId="3" borderId="4" xfId="0" quotePrefix="1" applyNumberFormat="1" applyFont="1" applyFill="1" applyBorder="1" applyAlignment="1">
      <alignment horizontal="right"/>
    </xf>
    <xf numFmtId="0" fontId="1" fillId="0" borderId="0" xfId="0" applyFont="1"/>
    <xf numFmtId="0" fontId="32" fillId="0" borderId="0" xfId="0" applyFont="1"/>
    <xf numFmtId="0" fontId="33" fillId="0" borderId="0" xfId="0" applyFont="1"/>
    <xf numFmtId="0" fontId="0" fillId="0" borderId="0" xfId="0"/>
    <xf numFmtId="0" fontId="0" fillId="0" borderId="0" xfId="0"/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vertical="center" wrapText="1"/>
    </xf>
    <xf numFmtId="0" fontId="35" fillId="5" borderId="0" xfId="0" applyFont="1" applyFill="1"/>
    <xf numFmtId="0" fontId="36" fillId="5" borderId="0" xfId="0" applyFont="1" applyFill="1"/>
    <xf numFmtId="0" fontId="37" fillId="5" borderId="0" xfId="0" applyFont="1" applyFill="1"/>
    <xf numFmtId="0" fontId="0" fillId="0" borderId="0" xfId="0"/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8" fillId="5" borderId="0" xfId="0" applyFont="1" applyFill="1"/>
    <xf numFmtId="0" fontId="39" fillId="0" borderId="6" xfId="0" applyFont="1" applyBorder="1" applyAlignment="1">
      <alignment horizontal="center" vertical="center" wrapText="1" indent="1"/>
    </xf>
    <xf numFmtId="0" fontId="41" fillId="5" borderId="7" xfId="0" applyFont="1" applyFill="1" applyBorder="1" applyAlignment="1">
      <alignment horizontal="left" wrapText="1" indent="1"/>
    </xf>
    <xf numFmtId="0" fontId="40" fillId="5" borderId="7" xfId="0" applyFont="1" applyFill="1" applyBorder="1" applyAlignment="1">
      <alignment horizontal="left" wrapText="1" indent="1"/>
    </xf>
    <xf numFmtId="4" fontId="40" fillId="5" borderId="7" xfId="0" applyNumberFormat="1" applyFont="1" applyFill="1" applyBorder="1" applyAlignment="1">
      <alignment horizontal="right" wrapText="1" indent="1"/>
    </xf>
    <xf numFmtId="0" fontId="41" fillId="5" borderId="7" xfId="0" applyFont="1" applyFill="1" applyBorder="1" applyAlignment="1">
      <alignment horizontal="right" wrapText="1" indent="1"/>
    </xf>
    <xf numFmtId="0" fontId="40" fillId="5" borderId="7" xfId="0" applyFont="1" applyFill="1" applyBorder="1" applyAlignment="1">
      <alignment horizontal="right" wrapText="1" indent="1"/>
    </xf>
    <xf numFmtId="0" fontId="40" fillId="40" borderId="7" xfId="0" applyFont="1" applyFill="1" applyBorder="1" applyAlignment="1">
      <alignment horizontal="left" wrapText="1" indent="1"/>
    </xf>
    <xf numFmtId="4" fontId="40" fillId="40" borderId="7" xfId="0" applyNumberFormat="1" applyFont="1" applyFill="1" applyBorder="1" applyAlignment="1">
      <alignment horizontal="right" wrapText="1" indent="1"/>
    </xf>
    <xf numFmtId="0" fontId="41" fillId="40" borderId="7" xfId="0" applyFont="1" applyFill="1" applyBorder="1" applyAlignment="1">
      <alignment horizontal="right" wrapText="1" indent="1"/>
    </xf>
    <xf numFmtId="0" fontId="40" fillId="40" borderId="7" xfId="0" applyFont="1" applyFill="1" applyBorder="1" applyAlignment="1">
      <alignment horizontal="right" wrapText="1" indent="1"/>
    </xf>
    <xf numFmtId="0" fontId="40" fillId="41" borderId="7" xfId="0" applyFont="1" applyFill="1" applyBorder="1" applyAlignment="1">
      <alignment horizontal="left" wrapText="1" indent="1"/>
    </xf>
    <xf numFmtId="4" fontId="40" fillId="41" borderId="7" xfId="0" applyNumberFormat="1" applyFont="1" applyFill="1" applyBorder="1" applyAlignment="1">
      <alignment horizontal="right" wrapText="1" indent="1"/>
    </xf>
    <xf numFmtId="0" fontId="41" fillId="41" borderId="7" xfId="0" applyFont="1" applyFill="1" applyBorder="1" applyAlignment="1">
      <alignment horizontal="right" wrapText="1" indent="1"/>
    </xf>
    <xf numFmtId="0" fontId="40" fillId="41" borderId="7" xfId="0" applyFont="1" applyFill="1" applyBorder="1" applyAlignment="1">
      <alignment horizontal="right" wrapText="1" indent="1"/>
    </xf>
    <xf numFmtId="0" fontId="40" fillId="6" borderId="7" xfId="0" applyFont="1" applyFill="1" applyBorder="1" applyAlignment="1">
      <alignment horizontal="left" wrapText="1" indent="1"/>
    </xf>
    <xf numFmtId="4" fontId="40" fillId="6" borderId="7" xfId="0" applyNumberFormat="1" applyFont="1" applyFill="1" applyBorder="1" applyAlignment="1">
      <alignment horizontal="right" wrapText="1" indent="1"/>
    </xf>
    <xf numFmtId="0" fontId="41" fillId="6" borderId="7" xfId="0" applyFont="1" applyFill="1" applyBorder="1" applyAlignment="1">
      <alignment horizontal="right" wrapText="1" indent="1"/>
    </xf>
    <xf numFmtId="0" fontId="40" fillId="6" borderId="7" xfId="0" applyFont="1" applyFill="1" applyBorder="1" applyAlignment="1">
      <alignment horizontal="right" wrapText="1" indent="1"/>
    </xf>
    <xf numFmtId="0" fontId="41" fillId="38" borderId="7" xfId="0" applyFont="1" applyFill="1" applyBorder="1" applyAlignment="1">
      <alignment horizontal="left" wrapText="1" indent="1"/>
    </xf>
    <xf numFmtId="0" fontId="40" fillId="38" borderId="7" xfId="0" applyFont="1" applyFill="1" applyBorder="1" applyAlignment="1">
      <alignment horizontal="left" wrapText="1" indent="1"/>
    </xf>
    <xf numFmtId="4" fontId="40" fillId="38" borderId="7" xfId="0" applyNumberFormat="1" applyFont="1" applyFill="1" applyBorder="1" applyAlignment="1">
      <alignment horizontal="right" wrapText="1" indent="1"/>
    </xf>
    <xf numFmtId="0" fontId="41" fillId="38" borderId="7" xfId="0" applyFont="1" applyFill="1" applyBorder="1" applyAlignment="1">
      <alignment horizontal="right" wrapText="1" indent="1"/>
    </xf>
    <xf numFmtId="0" fontId="40" fillId="38" borderId="7" xfId="0" applyFont="1" applyFill="1" applyBorder="1" applyAlignment="1">
      <alignment horizontal="right" wrapText="1" indent="1"/>
    </xf>
    <xf numFmtId="0" fontId="43" fillId="42" borderId="7" xfId="0" applyFont="1" applyFill="1" applyBorder="1" applyAlignment="1">
      <alignment horizontal="left" wrapText="1" indent="1"/>
    </xf>
    <xf numFmtId="4" fontId="43" fillId="42" borderId="7" xfId="0" applyNumberFormat="1" applyFont="1" applyFill="1" applyBorder="1" applyAlignment="1">
      <alignment horizontal="right" wrapText="1" indent="1"/>
    </xf>
    <xf numFmtId="0" fontId="43" fillId="42" borderId="7" xfId="0" applyFont="1" applyFill="1" applyBorder="1" applyAlignment="1">
      <alignment horizontal="right" wrapText="1" indent="1"/>
    </xf>
    <xf numFmtId="0" fontId="42" fillId="42" borderId="7" xfId="0" applyFont="1" applyFill="1" applyBorder="1" applyAlignment="1">
      <alignment horizontal="right" wrapText="1" indent="1"/>
    </xf>
    <xf numFmtId="0" fontId="41" fillId="39" borderId="7" xfId="0" applyFont="1" applyFill="1" applyBorder="1" applyAlignment="1">
      <alignment horizontal="left" wrapText="1" indent="1"/>
    </xf>
    <xf numFmtId="0" fontId="14" fillId="39" borderId="7" xfId="0" applyFont="1" applyFill="1" applyBorder="1" applyAlignment="1">
      <alignment horizontal="left" wrapText="1" indent="1"/>
    </xf>
    <xf numFmtId="4" fontId="14" fillId="39" borderId="7" xfId="0" applyNumberFormat="1" applyFont="1" applyFill="1" applyBorder="1" applyAlignment="1">
      <alignment horizontal="right" wrapText="1" indent="1"/>
    </xf>
    <xf numFmtId="0" fontId="41" fillId="39" borderId="7" xfId="0" applyFont="1" applyFill="1" applyBorder="1" applyAlignment="1">
      <alignment horizontal="right" wrapText="1" indent="1"/>
    </xf>
    <xf numFmtId="0" fontId="14" fillId="39" borderId="7" xfId="0" applyFont="1" applyFill="1" applyBorder="1" applyAlignment="1">
      <alignment horizontal="right" wrapText="1" indent="1"/>
    </xf>
    <xf numFmtId="0" fontId="14" fillId="38" borderId="7" xfId="0" applyFont="1" applyFill="1" applyBorder="1" applyAlignment="1">
      <alignment horizontal="left" wrapText="1" indent="1"/>
    </xf>
    <xf numFmtId="0" fontId="14" fillId="38" borderId="7" xfId="0" applyFont="1" applyFill="1" applyBorder="1" applyAlignment="1">
      <alignment horizontal="right" wrapText="1" indent="1"/>
    </xf>
    <xf numFmtId="4" fontId="14" fillId="38" borderId="7" xfId="0" applyNumberFormat="1" applyFont="1" applyFill="1" applyBorder="1" applyAlignment="1">
      <alignment horizontal="right" wrapText="1" indent="1"/>
    </xf>
    <xf numFmtId="0" fontId="42" fillId="42" borderId="7" xfId="0" applyFont="1" applyFill="1" applyBorder="1" applyAlignment="1">
      <alignment horizontal="left" wrapText="1" indent="1"/>
    </xf>
    <xf numFmtId="0" fontId="41" fillId="5" borderId="7" xfId="0" applyFont="1" applyFill="1" applyBorder="1" applyAlignment="1">
      <alignment horizontal="left" wrapText="1" indent="1"/>
    </xf>
    <xf numFmtId="0" fontId="40" fillId="5" borderId="7" xfId="0" applyFont="1" applyFill="1" applyBorder="1" applyAlignment="1">
      <alignment horizontal="left" wrapText="1" indent="1"/>
    </xf>
    <xf numFmtId="4" fontId="40" fillId="5" borderId="7" xfId="0" applyNumberFormat="1" applyFont="1" applyFill="1" applyBorder="1" applyAlignment="1">
      <alignment horizontal="right" wrapText="1" indent="1"/>
    </xf>
    <xf numFmtId="0" fontId="41" fillId="5" borderId="7" xfId="0" applyFont="1" applyFill="1" applyBorder="1" applyAlignment="1">
      <alignment horizontal="right" wrapText="1" indent="1"/>
    </xf>
    <xf numFmtId="0" fontId="40" fillId="5" borderId="7" xfId="0" applyFont="1" applyFill="1" applyBorder="1" applyAlignment="1">
      <alignment horizontal="right" wrapText="1" indent="1"/>
    </xf>
    <xf numFmtId="0" fontId="40" fillId="40" borderId="7" xfId="0" applyFont="1" applyFill="1" applyBorder="1" applyAlignment="1">
      <alignment horizontal="left" wrapText="1" indent="1"/>
    </xf>
    <xf numFmtId="4" fontId="40" fillId="40" borderId="7" xfId="0" applyNumberFormat="1" applyFont="1" applyFill="1" applyBorder="1" applyAlignment="1">
      <alignment horizontal="right" wrapText="1" indent="1"/>
    </xf>
    <xf numFmtId="0" fontId="41" fillId="40" borderId="7" xfId="0" applyFont="1" applyFill="1" applyBorder="1" applyAlignment="1">
      <alignment horizontal="right" wrapText="1" indent="1"/>
    </xf>
    <xf numFmtId="0" fontId="40" fillId="40" borderId="7" xfId="0" applyFont="1" applyFill="1" applyBorder="1" applyAlignment="1">
      <alignment horizontal="right" wrapText="1" indent="1"/>
    </xf>
    <xf numFmtId="0" fontId="40" fillId="41" borderId="7" xfId="0" applyFont="1" applyFill="1" applyBorder="1" applyAlignment="1">
      <alignment horizontal="left" wrapText="1" indent="1"/>
    </xf>
    <xf numFmtId="4" fontId="40" fillId="41" borderId="7" xfId="0" applyNumberFormat="1" applyFont="1" applyFill="1" applyBorder="1" applyAlignment="1">
      <alignment horizontal="right" wrapText="1" indent="1"/>
    </xf>
    <xf numFmtId="0" fontId="41" fillId="41" borderId="7" xfId="0" applyFont="1" applyFill="1" applyBorder="1" applyAlignment="1">
      <alignment horizontal="right" wrapText="1" indent="1"/>
    </xf>
    <xf numFmtId="0" fontId="40" fillId="41" borderId="7" xfId="0" applyFont="1" applyFill="1" applyBorder="1" applyAlignment="1">
      <alignment horizontal="right" wrapText="1" indent="1"/>
    </xf>
    <xf numFmtId="0" fontId="40" fillId="6" borderId="7" xfId="0" applyFont="1" applyFill="1" applyBorder="1" applyAlignment="1">
      <alignment horizontal="left" wrapText="1" indent="1"/>
    </xf>
    <xf numFmtId="4" fontId="40" fillId="6" borderId="7" xfId="0" applyNumberFormat="1" applyFont="1" applyFill="1" applyBorder="1" applyAlignment="1">
      <alignment horizontal="right" wrapText="1" indent="1"/>
    </xf>
    <xf numFmtId="0" fontId="41" fillId="6" borderId="7" xfId="0" applyFont="1" applyFill="1" applyBorder="1" applyAlignment="1">
      <alignment horizontal="right" wrapText="1" indent="1"/>
    </xf>
    <xf numFmtId="0" fontId="40" fillId="6" borderId="7" xfId="0" applyFont="1" applyFill="1" applyBorder="1" applyAlignment="1">
      <alignment horizontal="right" wrapText="1" indent="1"/>
    </xf>
    <xf numFmtId="0" fontId="41" fillId="38" borderId="7" xfId="0" applyFont="1" applyFill="1" applyBorder="1" applyAlignment="1">
      <alignment horizontal="left" wrapText="1" indent="1"/>
    </xf>
    <xf numFmtId="0" fontId="40" fillId="38" borderId="7" xfId="0" applyFont="1" applyFill="1" applyBorder="1" applyAlignment="1">
      <alignment horizontal="left" wrapText="1" indent="1"/>
    </xf>
    <xf numFmtId="4" fontId="40" fillId="38" borderId="7" xfId="0" applyNumberFormat="1" applyFont="1" applyFill="1" applyBorder="1" applyAlignment="1">
      <alignment horizontal="right" wrapText="1" indent="1"/>
    </xf>
    <xf numFmtId="0" fontId="43" fillId="42" borderId="7" xfId="0" applyFont="1" applyFill="1" applyBorder="1" applyAlignment="1">
      <alignment horizontal="left" wrapText="1" indent="1"/>
    </xf>
    <xf numFmtId="4" fontId="43" fillId="42" borderId="7" xfId="0" applyNumberFormat="1" applyFont="1" applyFill="1" applyBorder="1" applyAlignment="1">
      <alignment horizontal="right" wrapText="1" indent="1"/>
    </xf>
    <xf numFmtId="0" fontId="42" fillId="42" borderId="7" xfId="0" applyFont="1" applyFill="1" applyBorder="1" applyAlignment="1">
      <alignment horizontal="left" wrapText="1" indent="1"/>
    </xf>
    <xf numFmtId="0" fontId="41" fillId="39" borderId="7" xfId="0" applyFont="1" applyFill="1" applyBorder="1" applyAlignment="1">
      <alignment horizontal="left" wrapText="1" indent="1"/>
    </xf>
    <xf numFmtId="0" fontId="14" fillId="39" borderId="7" xfId="0" applyFont="1" applyFill="1" applyBorder="1" applyAlignment="1">
      <alignment horizontal="left" wrapText="1" indent="1"/>
    </xf>
    <xf numFmtId="4" fontId="14" fillId="39" borderId="7" xfId="0" applyNumberFormat="1" applyFont="1" applyFill="1" applyBorder="1" applyAlignment="1">
      <alignment horizontal="right" wrapText="1" indent="1"/>
    </xf>
    <xf numFmtId="0" fontId="41" fillId="38" borderId="7" xfId="0" applyFont="1" applyFill="1" applyBorder="1" applyAlignment="1">
      <alignment horizontal="right" wrapText="1" indent="1"/>
    </xf>
    <xf numFmtId="0" fontId="42" fillId="42" borderId="7" xfId="0" applyFont="1" applyFill="1" applyBorder="1" applyAlignment="1">
      <alignment horizontal="right" wrapText="1" indent="1"/>
    </xf>
    <xf numFmtId="0" fontId="41" fillId="39" borderId="7" xfId="0" applyFont="1" applyFill="1" applyBorder="1" applyAlignment="1">
      <alignment horizontal="right" wrapText="1" indent="1"/>
    </xf>
    <xf numFmtId="0" fontId="14" fillId="38" borderId="7" xfId="0" applyFont="1" applyFill="1" applyBorder="1" applyAlignment="1">
      <alignment horizontal="left" wrapText="1" indent="1"/>
    </xf>
    <xf numFmtId="4" fontId="14" fillId="38" borderId="7" xfId="0" applyNumberFormat="1" applyFont="1" applyFill="1" applyBorder="1" applyAlignment="1">
      <alignment horizontal="right" wrapText="1" indent="1"/>
    </xf>
    <xf numFmtId="0" fontId="40" fillId="38" borderId="7" xfId="0" applyFont="1" applyFill="1" applyBorder="1" applyAlignment="1">
      <alignment horizontal="right" wrapText="1" indent="1"/>
    </xf>
    <xf numFmtId="0" fontId="43" fillId="42" borderId="7" xfId="0" applyFont="1" applyFill="1" applyBorder="1" applyAlignment="1">
      <alignment horizontal="right" wrapText="1" indent="1"/>
    </xf>
    <xf numFmtId="0" fontId="14" fillId="39" borderId="7" xfId="0" applyFont="1" applyFill="1" applyBorder="1" applyAlignment="1">
      <alignment horizontal="right" wrapText="1" indent="1"/>
    </xf>
    <xf numFmtId="0" fontId="14" fillId="38" borderId="7" xfId="0" applyFont="1" applyFill="1" applyBorder="1" applyAlignment="1">
      <alignment horizontal="right" wrapText="1" indent="1"/>
    </xf>
    <xf numFmtId="4" fontId="8" fillId="0" borderId="2" xfId="0" applyNumberFormat="1" applyFont="1" applyFill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4" fontId="8" fillId="0" borderId="2" xfId="0" quotePrefix="1" applyNumberFormat="1" applyFont="1" applyFill="1" applyBorder="1" applyAlignment="1">
      <alignment horizontal="left" vertical="center"/>
    </xf>
    <xf numFmtId="4" fontId="8" fillId="0" borderId="3" xfId="0" quotePrefix="1" applyNumberFormat="1" applyFont="1" applyFill="1" applyBorder="1" applyAlignment="1">
      <alignment horizontal="left" vertical="center"/>
    </xf>
    <xf numFmtId="4" fontId="8" fillId="0" borderId="5" xfId="0" quotePrefix="1" applyNumberFormat="1" applyFont="1" applyFill="1" applyBorder="1" applyAlignment="1">
      <alignment horizontal="left" vertical="center"/>
    </xf>
    <xf numFmtId="4" fontId="8" fillId="0" borderId="3" xfId="0" applyNumberFormat="1" applyFont="1" applyFill="1" applyBorder="1" applyAlignment="1" applyProtection="1">
      <alignment horizontal="left" vertical="center" wrapText="1"/>
    </xf>
    <xf numFmtId="4" fontId="8" fillId="0" borderId="5" xfId="0" applyNumberFormat="1" applyFont="1" applyFill="1" applyBorder="1" applyAlignment="1" applyProtection="1">
      <alignment horizontal="left" vertical="center" wrapText="1"/>
    </xf>
    <xf numFmtId="4" fontId="8" fillId="3" borderId="2" xfId="0" applyNumberFormat="1" applyFont="1" applyFill="1" applyBorder="1" applyAlignment="1" applyProtection="1">
      <alignment horizontal="left" vertical="center" wrapText="1"/>
    </xf>
    <xf numFmtId="4" fontId="8" fillId="3" borderId="3" xfId="0" applyNumberFormat="1" applyFont="1" applyFill="1" applyBorder="1" applyAlignment="1" applyProtection="1">
      <alignment horizontal="left" vertical="center" wrapText="1"/>
    </xf>
    <xf numFmtId="4" fontId="8" fillId="3" borderId="5" xfId="0" applyNumberFormat="1" applyFont="1" applyFill="1" applyBorder="1" applyAlignment="1" applyProtection="1">
      <alignment horizontal="left" vertical="center" wrapText="1"/>
    </xf>
    <xf numFmtId="4" fontId="8" fillId="0" borderId="2" xfId="0" quotePrefix="1" applyNumberFormat="1" applyFont="1" applyFill="1" applyBorder="1" applyAlignment="1" applyProtection="1">
      <alignment horizontal="left" vertical="center" wrapText="1"/>
    </xf>
    <xf numFmtId="4" fontId="8" fillId="0" borderId="3" xfId="0" quotePrefix="1" applyNumberFormat="1" applyFont="1" applyFill="1" applyBorder="1" applyAlignment="1" applyProtection="1">
      <alignment horizontal="left" vertical="center" wrapText="1"/>
    </xf>
    <xf numFmtId="4" fontId="8" fillId="0" borderId="5" xfId="0" quotePrefix="1" applyNumberFormat="1" applyFont="1" applyFill="1" applyBorder="1" applyAlignment="1" applyProtection="1">
      <alignment horizontal="left" vertical="center" wrapText="1"/>
    </xf>
    <xf numFmtId="4" fontId="8" fillId="0" borderId="2" xfId="0" quotePrefix="1" applyNumberFormat="1" applyFont="1" applyBorder="1" applyAlignment="1">
      <alignment horizontal="left" vertical="center"/>
    </xf>
    <xf numFmtId="4" fontId="8" fillId="0" borderId="3" xfId="0" quotePrefix="1" applyNumberFormat="1" applyFont="1" applyBorder="1" applyAlignment="1">
      <alignment horizontal="left" vertical="center"/>
    </xf>
    <xf numFmtId="4" fontId="8" fillId="0" borderId="5" xfId="0" quotePrefix="1" applyNumberFormat="1" applyFont="1" applyBorder="1" applyAlignment="1">
      <alignment horizontal="left" vertical="center"/>
    </xf>
    <xf numFmtId="4" fontId="8" fillId="3" borderId="2" xfId="0" quotePrefix="1" applyNumberFormat="1" applyFont="1" applyFill="1" applyBorder="1" applyAlignment="1" applyProtection="1">
      <alignment horizontal="left" vertical="center" wrapText="1"/>
    </xf>
    <xf numFmtId="4" fontId="8" fillId="3" borderId="3" xfId="0" quotePrefix="1" applyNumberFormat="1" applyFont="1" applyFill="1" applyBorder="1" applyAlignment="1" applyProtection="1">
      <alignment horizontal="left" vertical="center" wrapText="1"/>
    </xf>
    <xf numFmtId="4" fontId="8" fillId="3" borderId="5" xfId="0" quotePrefix="1" applyNumberFormat="1" applyFont="1" applyFill="1" applyBorder="1" applyAlignment="1" applyProtection="1">
      <alignment horizontal="left" vertical="center" wrapText="1"/>
    </xf>
    <xf numFmtId="4" fontId="2" fillId="0" borderId="0" xfId="0" applyNumberFormat="1" applyFont="1" applyFill="1" applyBorder="1" applyAlignment="1" applyProtection="1">
      <alignment horizontal="center" vertical="center" wrapText="1"/>
    </xf>
    <xf numFmtId="4" fontId="5" fillId="0" borderId="0" xfId="0" applyNumberFormat="1" applyFont="1" applyAlignment="1">
      <alignment wrapText="1"/>
    </xf>
    <xf numFmtId="0" fontId="12" fillId="0" borderId="0" xfId="0" applyNumberFormat="1" applyFont="1" applyFill="1" applyBorder="1" applyAlignment="1" applyProtection="1">
      <alignment wrapText="1"/>
    </xf>
    <xf numFmtId="4" fontId="9" fillId="3" borderId="3" xfId="0" applyNumberFormat="1" applyFont="1" applyFill="1" applyBorder="1" applyAlignment="1" applyProtection="1">
      <alignment vertical="center" wrapText="1"/>
    </xf>
    <xf numFmtId="4" fontId="7" fillId="4" borderId="2" xfId="0" applyNumberFormat="1" applyFont="1" applyFill="1" applyBorder="1" applyAlignment="1" applyProtection="1">
      <alignment horizontal="left" vertical="center" wrapText="1"/>
    </xf>
    <xf numFmtId="4" fontId="7" fillId="4" borderId="3" xfId="0" applyNumberFormat="1" applyFont="1" applyFill="1" applyBorder="1" applyAlignment="1" applyProtection="1">
      <alignment horizontal="left" vertical="center" wrapText="1"/>
    </xf>
    <xf numFmtId="4" fontId="7" fillId="4" borderId="5" xfId="0" applyNumberFormat="1" applyFont="1" applyFill="1" applyBorder="1" applyAlignment="1" applyProtection="1">
      <alignment horizontal="left" vertical="center" wrapText="1"/>
    </xf>
    <xf numFmtId="4" fontId="7" fillId="3" borderId="2" xfId="0" applyNumberFormat="1" applyFont="1" applyFill="1" applyBorder="1" applyAlignment="1" applyProtection="1">
      <alignment horizontal="left" vertical="center" wrapText="1"/>
    </xf>
    <xf numFmtId="4" fontId="7" fillId="3" borderId="3" xfId="0" applyNumberFormat="1" applyFont="1" applyFill="1" applyBorder="1" applyAlignment="1" applyProtection="1">
      <alignment horizontal="left" vertical="center" wrapText="1"/>
    </xf>
    <xf numFmtId="4" fontId="7" fillId="3" borderId="5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34" fillId="2" borderId="0" xfId="0" applyFont="1" applyFill="1" applyAlignment="1">
      <alignment horizontal="center"/>
    </xf>
    <xf numFmtId="0" fontId="2" fillId="2" borderId="0" xfId="0" applyNumberFormat="1" applyFont="1" applyFill="1" applyBorder="1" applyAlignment="1" applyProtection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bično_List4" xfId="43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I13" sqref="I13"/>
    </sheetView>
  </sheetViews>
  <sheetFormatPr defaultRowHeight="15" x14ac:dyDescent="0.25"/>
  <cols>
    <col min="6" max="6" width="18.28515625" customWidth="1"/>
    <col min="7" max="7" width="14.85546875" customWidth="1"/>
    <col min="8" max="8" width="14.85546875" style="40" customWidth="1"/>
    <col min="9" max="9" width="14.140625" customWidth="1"/>
    <col min="10" max="11" width="14.140625" style="40" customWidth="1"/>
  </cols>
  <sheetData>
    <row r="1" spans="1:11" ht="15.75" x14ac:dyDescent="0.25">
      <c r="A1" s="122" t="s">
        <v>56</v>
      </c>
      <c r="B1" s="122"/>
      <c r="C1" s="122"/>
      <c r="D1" s="122"/>
      <c r="E1" s="122"/>
      <c r="F1" s="122"/>
      <c r="G1" s="122"/>
      <c r="H1" s="122"/>
      <c r="I1" s="122"/>
      <c r="J1" s="14"/>
      <c r="K1"/>
    </row>
    <row r="2" spans="1:1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customHeight="1" x14ac:dyDescent="0.25">
      <c r="A3" s="122" t="s">
        <v>6</v>
      </c>
      <c r="B3" s="122"/>
      <c r="C3" s="122"/>
      <c r="D3" s="122"/>
      <c r="E3" s="122"/>
      <c r="F3" s="122"/>
      <c r="G3" s="122"/>
      <c r="H3" s="122"/>
      <c r="I3" s="122"/>
      <c r="J3"/>
      <c r="K3"/>
    </row>
    <row r="4" spans="1:11" ht="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5.75" customHeight="1" x14ac:dyDescent="0.25">
      <c r="A5" s="122" t="s">
        <v>7</v>
      </c>
      <c r="B5" s="123"/>
      <c r="C5" s="123"/>
      <c r="D5" s="123"/>
      <c r="E5" s="123"/>
      <c r="F5" s="123"/>
      <c r="G5" s="123"/>
      <c r="H5" s="123"/>
      <c r="I5" s="123"/>
      <c r="J5"/>
      <c r="K5"/>
    </row>
    <row r="6" spans="1:11" ht="18" x14ac:dyDescent="0.25">
      <c r="A6" s="2"/>
      <c r="B6" s="3"/>
      <c r="C6" s="3"/>
      <c r="D6" s="3"/>
      <c r="E6" s="4"/>
      <c r="F6" s="5"/>
      <c r="G6" s="5"/>
      <c r="H6" s="5"/>
      <c r="I6" s="5"/>
      <c r="J6" s="5"/>
      <c r="K6" s="5"/>
    </row>
    <row r="7" spans="1:11" ht="25.5" x14ac:dyDescent="0.25">
      <c r="A7" s="6"/>
      <c r="B7" s="7"/>
      <c r="C7" s="7"/>
      <c r="D7" s="8"/>
      <c r="E7" s="9"/>
      <c r="F7" s="10" t="s">
        <v>42</v>
      </c>
      <c r="G7" s="10" t="s">
        <v>61</v>
      </c>
      <c r="H7" s="10" t="s">
        <v>62</v>
      </c>
      <c r="I7" s="10" t="s">
        <v>58</v>
      </c>
      <c r="J7" s="10" t="s">
        <v>60</v>
      </c>
      <c r="K7" s="10" t="s">
        <v>59</v>
      </c>
    </row>
    <row r="8" spans="1:11" ht="15" customHeight="1" x14ac:dyDescent="0.25">
      <c r="A8" s="129" t="s">
        <v>0</v>
      </c>
      <c r="B8" s="130"/>
      <c r="C8" s="130"/>
      <c r="D8" s="130"/>
      <c r="E8" s="131"/>
      <c r="F8" s="15">
        <f t="shared" ref="F8:I8" si="0">F9+F10</f>
        <v>661464.49</v>
      </c>
      <c r="G8" s="15">
        <f t="shared" si="0"/>
        <v>1584992</v>
      </c>
      <c r="H8" s="15">
        <f t="shared" si="0"/>
        <v>1825052</v>
      </c>
      <c r="I8" s="15">
        <f t="shared" si="0"/>
        <v>793866.39</v>
      </c>
      <c r="J8" s="15">
        <f>I8/F8*100</f>
        <v>120.01647888913887</v>
      </c>
      <c r="K8" s="15">
        <f>I8/H8*100</f>
        <v>43.498288815880315</v>
      </c>
    </row>
    <row r="9" spans="1:11" ht="15" customHeight="1" x14ac:dyDescent="0.25">
      <c r="A9" s="120" t="s">
        <v>1</v>
      </c>
      <c r="B9" s="127"/>
      <c r="C9" s="127"/>
      <c r="D9" s="127"/>
      <c r="E9" s="128"/>
      <c r="F9" s="16">
        <v>661374.49</v>
      </c>
      <c r="G9" s="34">
        <v>1584812</v>
      </c>
      <c r="H9" s="34">
        <v>1824872</v>
      </c>
      <c r="I9" s="16">
        <v>793776.39</v>
      </c>
      <c r="J9" s="15">
        <f t="shared" ref="J9:J14" si="1">I9/F9*100</f>
        <v>120.01920273641036</v>
      </c>
      <c r="K9" s="15">
        <f t="shared" ref="K9:K14" si="2">I9/H9*100</f>
        <v>43.497647506236056</v>
      </c>
    </row>
    <row r="10" spans="1:11" x14ac:dyDescent="0.25">
      <c r="A10" s="124" t="s">
        <v>8</v>
      </c>
      <c r="B10" s="125"/>
      <c r="C10" s="125"/>
      <c r="D10" s="125"/>
      <c r="E10" s="126"/>
      <c r="F10" s="16">
        <v>90</v>
      </c>
      <c r="G10" s="16">
        <v>180</v>
      </c>
      <c r="H10" s="16">
        <v>180</v>
      </c>
      <c r="I10" s="16">
        <v>90</v>
      </c>
      <c r="J10" s="15">
        <f t="shared" si="1"/>
        <v>100</v>
      </c>
      <c r="K10" s="15">
        <f t="shared" si="2"/>
        <v>50</v>
      </c>
    </row>
    <row r="11" spans="1:11" x14ac:dyDescent="0.25">
      <c r="A11" s="17" t="s">
        <v>2</v>
      </c>
      <c r="B11" s="18"/>
      <c r="C11" s="18"/>
      <c r="D11" s="18"/>
      <c r="E11" s="18"/>
      <c r="F11" s="15">
        <f>F12+F13</f>
        <v>731447.16999999993</v>
      </c>
      <c r="G11" s="15">
        <f>G12+G13</f>
        <v>1572880</v>
      </c>
      <c r="H11" s="15">
        <f>H12+H13</f>
        <v>1812940</v>
      </c>
      <c r="I11" s="15">
        <f>I12+I13</f>
        <v>797068.85</v>
      </c>
      <c r="J11" s="15">
        <f t="shared" si="1"/>
        <v>108.97148593793864</v>
      </c>
      <c r="K11" s="15">
        <f t="shared" si="2"/>
        <v>43.965539400090456</v>
      </c>
    </row>
    <row r="12" spans="1:11" ht="15" customHeight="1" x14ac:dyDescent="0.25">
      <c r="A12" s="132" t="s">
        <v>9</v>
      </c>
      <c r="B12" s="133"/>
      <c r="C12" s="133"/>
      <c r="D12" s="133"/>
      <c r="E12" s="134"/>
      <c r="F12" s="16">
        <v>650487.97</v>
      </c>
      <c r="G12" s="16">
        <v>1554200</v>
      </c>
      <c r="H12" s="16">
        <v>1792260</v>
      </c>
      <c r="I12" s="16">
        <v>797068.85</v>
      </c>
      <c r="J12" s="15">
        <f t="shared" si="1"/>
        <v>122.53398783070499</v>
      </c>
      <c r="K12" s="15">
        <f t="shared" si="2"/>
        <v>44.47283597245935</v>
      </c>
    </row>
    <row r="13" spans="1:11" x14ac:dyDescent="0.25">
      <c r="A13" s="135" t="s">
        <v>3</v>
      </c>
      <c r="B13" s="136"/>
      <c r="C13" s="136"/>
      <c r="D13" s="136"/>
      <c r="E13" s="137"/>
      <c r="F13" s="19">
        <v>80959.199999999997</v>
      </c>
      <c r="G13" s="19">
        <v>18680</v>
      </c>
      <c r="H13" s="19">
        <v>20680</v>
      </c>
      <c r="I13" s="19">
        <v>0</v>
      </c>
      <c r="J13" s="15">
        <f t="shared" si="1"/>
        <v>0</v>
      </c>
      <c r="K13" s="15">
        <f t="shared" si="2"/>
        <v>0</v>
      </c>
    </row>
    <row r="14" spans="1:11" ht="15" customHeight="1" x14ac:dyDescent="0.25">
      <c r="A14" s="138" t="s">
        <v>10</v>
      </c>
      <c r="B14" s="139"/>
      <c r="C14" s="139"/>
      <c r="D14" s="139"/>
      <c r="E14" s="140"/>
      <c r="F14" s="20">
        <f>F8-F11</f>
        <v>-69982.679999999935</v>
      </c>
      <c r="G14" s="15">
        <f>G8-G11</f>
        <v>12112</v>
      </c>
      <c r="H14" s="15">
        <f>H8-H11</f>
        <v>12112</v>
      </c>
      <c r="I14" s="20">
        <f>I8-I11</f>
        <v>-3202.4599999999627</v>
      </c>
      <c r="J14" s="15">
        <f t="shared" si="1"/>
        <v>4.5760751088697456</v>
      </c>
      <c r="K14" s="15">
        <f t="shared" si="2"/>
        <v>-26.440389696168783</v>
      </c>
    </row>
    <row r="15" spans="1:11" ht="18" x14ac:dyDescent="0.25">
      <c r="A15" s="21"/>
      <c r="B15" s="22"/>
      <c r="C15" s="22"/>
      <c r="D15" s="22"/>
      <c r="E15" s="22"/>
      <c r="F15" s="22"/>
      <c r="G15" s="22"/>
      <c r="H15" s="22"/>
      <c r="I15" s="23"/>
      <c r="J15" s="23"/>
      <c r="K15" s="23"/>
    </row>
    <row r="16" spans="1:11" ht="15.75" customHeight="1" x14ac:dyDescent="0.25">
      <c r="A16" s="141" t="s">
        <v>11</v>
      </c>
      <c r="B16" s="142"/>
      <c r="C16" s="142"/>
      <c r="D16" s="142"/>
      <c r="E16" s="142"/>
      <c r="F16" s="142"/>
      <c r="G16" s="142"/>
      <c r="H16" s="142"/>
      <c r="I16" s="142"/>
      <c r="J16"/>
      <c r="K16"/>
    </row>
    <row r="17" spans="1:11" ht="18" x14ac:dyDescent="0.25">
      <c r="A17" s="21"/>
      <c r="B17" s="22"/>
      <c r="C17" s="22"/>
      <c r="D17" s="22"/>
      <c r="E17" s="22"/>
      <c r="F17" s="22"/>
      <c r="G17" s="22"/>
      <c r="H17" s="22"/>
      <c r="I17" s="23"/>
      <c r="J17" s="23"/>
      <c r="K17" s="23"/>
    </row>
    <row r="18" spans="1:11" ht="25.5" x14ac:dyDescent="0.25">
      <c r="A18" s="24"/>
      <c r="B18" s="25"/>
      <c r="C18" s="25"/>
      <c r="D18" s="26"/>
      <c r="E18" s="27"/>
      <c r="F18" s="28" t="s">
        <v>42</v>
      </c>
      <c r="G18" s="28" t="s">
        <v>61</v>
      </c>
      <c r="H18" s="28" t="s">
        <v>62</v>
      </c>
      <c r="I18" s="28" t="s">
        <v>58</v>
      </c>
      <c r="J18" s="28" t="s">
        <v>63</v>
      </c>
      <c r="K18" s="10" t="s">
        <v>59</v>
      </c>
    </row>
    <row r="19" spans="1:11" ht="25.5" customHeight="1" x14ac:dyDescent="0.25">
      <c r="A19" s="120" t="s">
        <v>12</v>
      </c>
      <c r="B19" s="127"/>
      <c r="C19" s="127"/>
      <c r="D19" s="127"/>
      <c r="E19" s="128"/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</row>
    <row r="20" spans="1:11" ht="24.75" customHeight="1" x14ac:dyDescent="0.25">
      <c r="A20" s="120" t="s">
        <v>4</v>
      </c>
      <c r="B20" s="121"/>
      <c r="C20" s="121"/>
      <c r="D20" s="121"/>
      <c r="E20" s="121"/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</row>
    <row r="21" spans="1:11" x14ac:dyDescent="0.25">
      <c r="A21" s="138" t="s">
        <v>5</v>
      </c>
      <c r="B21" s="144"/>
      <c r="C21" s="144"/>
      <c r="D21" s="144"/>
      <c r="E21" s="144"/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 ht="18" x14ac:dyDescent="0.25">
      <c r="A22" s="29"/>
      <c r="B22" s="22"/>
      <c r="C22" s="22"/>
      <c r="D22" s="22"/>
      <c r="E22" s="22"/>
      <c r="F22" s="22"/>
      <c r="G22" s="22"/>
      <c r="H22" s="22"/>
      <c r="I22" s="23"/>
      <c r="J22" s="23"/>
      <c r="K22" s="23"/>
    </row>
    <row r="23" spans="1:11" ht="15.75" x14ac:dyDescent="0.25">
      <c r="A23" s="141" t="s">
        <v>13</v>
      </c>
      <c r="B23" s="142"/>
      <c r="C23" s="142"/>
      <c r="D23" s="142"/>
      <c r="E23" s="142"/>
      <c r="F23" s="142"/>
      <c r="G23" s="142"/>
      <c r="H23" s="142"/>
      <c r="I23" s="142"/>
      <c r="J23"/>
      <c r="K23"/>
    </row>
    <row r="24" spans="1:11" ht="18" x14ac:dyDescent="0.25">
      <c r="A24" s="29"/>
      <c r="B24" s="22"/>
      <c r="C24" s="22"/>
      <c r="D24" s="22"/>
      <c r="E24" s="22"/>
      <c r="F24" s="22"/>
      <c r="G24" s="22"/>
      <c r="H24" s="22"/>
      <c r="I24" s="23"/>
      <c r="J24" s="23"/>
      <c r="K24" s="23"/>
    </row>
    <row r="25" spans="1:11" ht="25.5" x14ac:dyDescent="0.25">
      <c r="A25" s="24"/>
      <c r="B25" s="25"/>
      <c r="C25" s="25"/>
      <c r="D25" s="26"/>
      <c r="E25" s="27"/>
      <c r="F25" s="28" t="s">
        <v>42</v>
      </c>
      <c r="G25" s="28" t="s">
        <v>61</v>
      </c>
      <c r="H25" s="28" t="s">
        <v>62</v>
      </c>
      <c r="I25" s="28" t="s">
        <v>58</v>
      </c>
      <c r="J25" s="28" t="s">
        <v>63</v>
      </c>
      <c r="K25" s="10" t="s">
        <v>59</v>
      </c>
    </row>
    <row r="26" spans="1:11" ht="27.75" customHeight="1" x14ac:dyDescent="0.25">
      <c r="A26" s="145" t="s">
        <v>15</v>
      </c>
      <c r="B26" s="146"/>
      <c r="C26" s="146"/>
      <c r="D26" s="146"/>
      <c r="E26" s="147"/>
      <c r="F26" s="35"/>
      <c r="G26" s="33">
        <v>-12112</v>
      </c>
      <c r="H26" s="33">
        <v>-12112</v>
      </c>
      <c r="I26" s="35"/>
      <c r="J26" s="35">
        <v>0</v>
      </c>
      <c r="K26" s="35">
        <v>0</v>
      </c>
    </row>
    <row r="27" spans="1:11" ht="31.5" customHeight="1" x14ac:dyDescent="0.25">
      <c r="A27" s="148" t="s">
        <v>14</v>
      </c>
      <c r="B27" s="149"/>
      <c r="C27" s="149"/>
      <c r="D27" s="149"/>
      <c r="E27" s="150"/>
      <c r="F27" s="30">
        <v>-69982.679999999993</v>
      </c>
      <c r="G27" s="33">
        <v>0</v>
      </c>
      <c r="H27" s="33">
        <v>0</v>
      </c>
      <c r="I27" s="30">
        <f>I26+I14</f>
        <v>-3202.4599999999627</v>
      </c>
      <c r="J27" s="30">
        <v>4.58</v>
      </c>
      <c r="K27" s="30">
        <v>0</v>
      </c>
    </row>
    <row r="28" spans="1:11" x14ac:dyDescent="0.25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29" spans="1:11" x14ac:dyDescent="0.2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</row>
    <row r="30" spans="1:11" ht="15.75" x14ac:dyDescent="0.25">
      <c r="A30" s="11"/>
      <c r="B30" s="12"/>
      <c r="C30" s="12"/>
      <c r="D30" s="12"/>
      <c r="E30" s="12"/>
      <c r="F30" s="13"/>
      <c r="G30" s="13"/>
      <c r="H30" s="13"/>
      <c r="I30" s="13"/>
      <c r="J30" s="13"/>
      <c r="K30" s="13"/>
    </row>
    <row r="31" spans="1:11" x14ac:dyDescent="0.25">
      <c r="A31" s="143"/>
      <c r="B31" s="151"/>
      <c r="C31" s="151"/>
      <c r="D31" s="151"/>
      <c r="E31" s="151"/>
      <c r="F31" s="151"/>
      <c r="G31" s="151"/>
      <c r="H31" s="151"/>
      <c r="I31" s="151"/>
      <c r="J31"/>
      <c r="K31"/>
    </row>
    <row r="33" spans="1:11" x14ac:dyDescent="0.25">
      <c r="A33" s="143"/>
      <c r="B33" s="143"/>
      <c r="C33" s="143"/>
      <c r="D33" s="143"/>
      <c r="E33" s="143"/>
      <c r="F33" s="143"/>
      <c r="G33" s="143"/>
      <c r="H33" s="143"/>
      <c r="I33" s="143"/>
      <c r="J33"/>
      <c r="K33"/>
    </row>
    <row r="35" spans="1:11" x14ac:dyDescent="0.25">
      <c r="A35" s="143"/>
      <c r="B35" s="143"/>
      <c r="C35" s="143"/>
      <c r="D35" s="143"/>
      <c r="E35" s="143"/>
      <c r="F35" s="143"/>
      <c r="G35" s="143"/>
      <c r="H35" s="143"/>
      <c r="I35" s="143"/>
      <c r="J35"/>
      <c r="K35"/>
    </row>
  </sheetData>
  <mergeCells count="19">
    <mergeCell ref="A33:I33"/>
    <mergeCell ref="A35:I35"/>
    <mergeCell ref="A21:E21"/>
    <mergeCell ref="A23:I23"/>
    <mergeCell ref="A26:E26"/>
    <mergeCell ref="A27:E27"/>
    <mergeCell ref="A31:I31"/>
    <mergeCell ref="A20:E20"/>
    <mergeCell ref="A1:I1"/>
    <mergeCell ref="A3:I3"/>
    <mergeCell ref="A5:I5"/>
    <mergeCell ref="A10:E10"/>
    <mergeCell ref="A9:E9"/>
    <mergeCell ref="A8:E8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13" workbookViewId="0">
      <selection activeCell="H8" sqref="H8"/>
    </sheetView>
  </sheetViews>
  <sheetFormatPr defaultRowHeight="15" x14ac:dyDescent="0.25"/>
  <cols>
    <col min="1" max="1" width="52.7109375" style="32" customWidth="1"/>
    <col min="2" max="2" width="17.85546875" style="32" customWidth="1"/>
    <col min="3" max="3" width="17.5703125" style="32" customWidth="1"/>
    <col min="4" max="4" width="18" style="32" customWidth="1"/>
    <col min="5" max="5" width="16.42578125" customWidth="1"/>
    <col min="6" max="6" width="11.140625" customWidth="1"/>
    <col min="7" max="7" width="8.5703125" customWidth="1"/>
    <col min="8" max="9" width="14.140625" bestFit="1" customWidth="1"/>
  </cols>
  <sheetData>
    <row r="1" spans="1:7" ht="52.9" customHeight="1" thickBot="1" x14ac:dyDescent="0.3">
      <c r="A1" s="122" t="s">
        <v>53</v>
      </c>
      <c r="B1" s="122"/>
      <c r="C1" s="122"/>
      <c r="D1" s="122"/>
      <c r="E1" s="122"/>
      <c r="F1" s="122"/>
      <c r="G1" s="122"/>
    </row>
    <row r="2" spans="1:7" ht="50.25" customHeight="1" thickBot="1" x14ac:dyDescent="0.3">
      <c r="A2" s="49" t="s">
        <v>41</v>
      </c>
      <c r="B2" s="49" t="s">
        <v>95</v>
      </c>
      <c r="C2" s="49" t="s">
        <v>57</v>
      </c>
      <c r="D2" s="49" t="s">
        <v>101</v>
      </c>
      <c r="E2" s="49" t="s">
        <v>96</v>
      </c>
      <c r="F2" s="49" t="s">
        <v>97</v>
      </c>
      <c r="G2" s="49" t="s">
        <v>98</v>
      </c>
    </row>
    <row r="3" spans="1:7" x14ac:dyDescent="0.25">
      <c r="A3" s="86" t="s">
        <v>64</v>
      </c>
      <c r="B3" s="86"/>
      <c r="C3" s="86"/>
      <c r="D3" s="86"/>
      <c r="E3" s="86"/>
      <c r="F3" s="86"/>
      <c r="G3" s="85"/>
    </row>
    <row r="4" spans="1:7" s="37" customFormat="1" ht="20.45" customHeight="1" x14ac:dyDescent="0.25">
      <c r="A4" s="86" t="s">
        <v>16</v>
      </c>
      <c r="B4" s="87">
        <v>661374.49</v>
      </c>
      <c r="C4" s="87">
        <v>1584812</v>
      </c>
      <c r="D4" s="87">
        <v>1824872</v>
      </c>
      <c r="E4" s="87">
        <v>793776.39</v>
      </c>
      <c r="F4" s="89">
        <v>120.02</v>
      </c>
      <c r="G4" s="88">
        <v>43.5</v>
      </c>
    </row>
    <row r="5" spans="1:7" s="36" customFormat="1" ht="43.9" customHeight="1" x14ac:dyDescent="0.25">
      <c r="A5" s="86" t="s">
        <v>65</v>
      </c>
      <c r="B5" s="87">
        <v>522591.33</v>
      </c>
      <c r="C5" s="87">
        <v>1306000</v>
      </c>
      <c r="D5" s="87">
        <v>1506450</v>
      </c>
      <c r="E5" s="87">
        <v>679888.34</v>
      </c>
      <c r="F5" s="89">
        <v>130.1</v>
      </c>
      <c r="G5" s="88">
        <v>45.13</v>
      </c>
    </row>
    <row r="6" spans="1:7" ht="30" customHeight="1" x14ac:dyDescent="0.25">
      <c r="A6" s="86" t="s">
        <v>102</v>
      </c>
      <c r="B6" s="87">
        <v>2400</v>
      </c>
      <c r="C6" s="87">
        <v>19000</v>
      </c>
      <c r="D6" s="87">
        <v>19000</v>
      </c>
      <c r="E6" s="87">
        <v>4376.12</v>
      </c>
      <c r="F6" s="89">
        <v>182.34</v>
      </c>
      <c r="G6" s="88">
        <v>23.03</v>
      </c>
    </row>
    <row r="7" spans="1:7" s="36" customFormat="1" ht="29.25" customHeight="1" x14ac:dyDescent="0.25">
      <c r="A7" s="86" t="s">
        <v>103</v>
      </c>
      <c r="B7" s="87">
        <v>2400</v>
      </c>
      <c r="C7" s="86"/>
      <c r="D7" s="86"/>
      <c r="E7" s="87">
        <v>4376.12</v>
      </c>
      <c r="F7" s="89">
        <v>182.34</v>
      </c>
      <c r="G7" s="85"/>
    </row>
    <row r="8" spans="1:7" ht="26.25" x14ac:dyDescent="0.25">
      <c r="A8" s="86" t="s">
        <v>105</v>
      </c>
      <c r="B8" s="87">
        <v>517400.3</v>
      </c>
      <c r="C8" s="87">
        <v>1287000</v>
      </c>
      <c r="D8" s="87">
        <v>1487450</v>
      </c>
      <c r="E8" s="87">
        <v>675512.22</v>
      </c>
      <c r="F8" s="89">
        <v>130.56</v>
      </c>
      <c r="G8" s="88">
        <v>45.41</v>
      </c>
    </row>
    <row r="9" spans="1:7" ht="26.25" x14ac:dyDescent="0.25">
      <c r="A9" s="86" t="s">
        <v>106</v>
      </c>
      <c r="B9" s="87">
        <v>517400.3</v>
      </c>
      <c r="C9" s="86"/>
      <c r="D9" s="86"/>
      <c r="E9" s="87">
        <v>675512.22</v>
      </c>
      <c r="F9" s="89">
        <v>130.56</v>
      </c>
      <c r="G9" s="85"/>
    </row>
    <row r="10" spans="1:7" s="37" customFormat="1" ht="26.25" x14ac:dyDescent="0.25">
      <c r="A10" s="86" t="s">
        <v>109</v>
      </c>
      <c r="B10" s="87">
        <v>2791.03</v>
      </c>
      <c r="C10" s="86"/>
      <c r="D10" s="86"/>
      <c r="E10" s="86"/>
      <c r="F10" s="86"/>
      <c r="G10" s="85"/>
    </row>
    <row r="11" spans="1:7" s="36" customFormat="1" ht="26.25" x14ac:dyDescent="0.25">
      <c r="A11" s="86" t="s">
        <v>110</v>
      </c>
      <c r="B11" s="87">
        <v>2791.03</v>
      </c>
      <c r="C11" s="86"/>
      <c r="D11" s="86"/>
      <c r="E11" s="86"/>
      <c r="F11" s="86"/>
      <c r="G11" s="85"/>
    </row>
    <row r="12" spans="1:7" ht="26.25" x14ac:dyDescent="0.25">
      <c r="A12" s="86" t="s">
        <v>111</v>
      </c>
      <c r="B12" s="87">
        <v>2795.34</v>
      </c>
      <c r="C12" s="87">
        <v>7200</v>
      </c>
      <c r="D12" s="87">
        <v>8700</v>
      </c>
      <c r="E12" s="87">
        <v>1038.27</v>
      </c>
      <c r="F12" s="89">
        <v>37.14</v>
      </c>
      <c r="G12" s="88">
        <v>11.93</v>
      </c>
    </row>
    <row r="13" spans="1:7" x14ac:dyDescent="0.25">
      <c r="A13" s="86" t="s">
        <v>112</v>
      </c>
      <c r="B13" s="87">
        <v>2795.34</v>
      </c>
      <c r="C13" s="87">
        <v>7200</v>
      </c>
      <c r="D13" s="87">
        <v>8700</v>
      </c>
      <c r="E13" s="87">
        <v>1038.27</v>
      </c>
      <c r="F13" s="89">
        <v>37.14</v>
      </c>
      <c r="G13" s="88">
        <v>11.93</v>
      </c>
    </row>
    <row r="14" spans="1:7" x14ac:dyDescent="0.25">
      <c r="A14" s="86" t="s">
        <v>113</v>
      </c>
      <c r="B14" s="87">
        <v>2795.34</v>
      </c>
      <c r="C14" s="86"/>
      <c r="D14" s="86"/>
      <c r="E14" s="87">
        <v>1038.27</v>
      </c>
      <c r="F14" s="89">
        <v>37.14</v>
      </c>
      <c r="G14" s="85"/>
    </row>
    <row r="15" spans="1:7" s="36" customFormat="1" ht="26.25" x14ac:dyDescent="0.25">
      <c r="A15" s="86" t="s">
        <v>66</v>
      </c>
      <c r="B15" s="87">
        <v>77226.87</v>
      </c>
      <c r="C15" s="87">
        <v>148312</v>
      </c>
      <c r="D15" s="87">
        <v>162902</v>
      </c>
      <c r="E15" s="87">
        <v>18577.419999999998</v>
      </c>
      <c r="F15" s="89">
        <v>24.06</v>
      </c>
      <c r="G15" s="88">
        <v>11.4</v>
      </c>
    </row>
    <row r="16" spans="1:7" x14ac:dyDescent="0.25">
      <c r="A16" s="86" t="s">
        <v>17</v>
      </c>
      <c r="B16" s="87">
        <v>76668.36</v>
      </c>
      <c r="C16" s="87">
        <v>144812</v>
      </c>
      <c r="D16" s="87">
        <v>159212</v>
      </c>
      <c r="E16" s="87">
        <v>18577.419999999998</v>
      </c>
      <c r="F16" s="89">
        <v>24.23</v>
      </c>
      <c r="G16" s="88">
        <v>11.67</v>
      </c>
    </row>
    <row r="17" spans="1:7" x14ac:dyDescent="0.25">
      <c r="A17" s="86" t="s">
        <v>67</v>
      </c>
      <c r="B17" s="87">
        <v>76668.36</v>
      </c>
      <c r="C17" s="86"/>
      <c r="D17" s="86"/>
      <c r="E17" s="87">
        <v>18577.419999999998</v>
      </c>
      <c r="F17" s="89">
        <v>24.23</v>
      </c>
      <c r="G17" s="85"/>
    </row>
    <row r="18" spans="1:7" ht="29.25" customHeight="1" x14ac:dyDescent="0.25">
      <c r="A18" s="86" t="s">
        <v>115</v>
      </c>
      <c r="B18" s="89">
        <v>558.51</v>
      </c>
      <c r="C18" s="87">
        <v>3500</v>
      </c>
      <c r="D18" s="87">
        <v>3690</v>
      </c>
      <c r="E18" s="86"/>
      <c r="F18" s="86"/>
      <c r="G18" s="85"/>
    </row>
    <row r="19" spans="1:7" x14ac:dyDescent="0.25">
      <c r="A19" s="86" t="s">
        <v>116</v>
      </c>
      <c r="B19" s="89">
        <v>150</v>
      </c>
      <c r="C19" s="86"/>
      <c r="D19" s="86"/>
      <c r="E19" s="86"/>
      <c r="F19" s="86"/>
      <c r="G19" s="85"/>
    </row>
    <row r="20" spans="1:7" s="36" customFormat="1" x14ac:dyDescent="0.25">
      <c r="A20" s="86" t="s">
        <v>118</v>
      </c>
      <c r="B20" s="89">
        <v>408.51</v>
      </c>
      <c r="C20" s="86"/>
      <c r="D20" s="86"/>
      <c r="E20" s="86"/>
      <c r="F20" s="86"/>
      <c r="G20" s="85"/>
    </row>
    <row r="21" spans="1:7" ht="26.25" x14ac:dyDescent="0.25">
      <c r="A21" s="86" t="s">
        <v>18</v>
      </c>
      <c r="B21" s="87">
        <v>58760.95</v>
      </c>
      <c r="C21" s="87">
        <v>123300</v>
      </c>
      <c r="D21" s="87">
        <v>146820</v>
      </c>
      <c r="E21" s="87">
        <v>94272.36</v>
      </c>
      <c r="F21" s="89">
        <v>160.43</v>
      </c>
      <c r="G21" s="88">
        <v>64.209999999999994</v>
      </c>
    </row>
    <row r="22" spans="1:7" s="37" customFormat="1" ht="26.25" x14ac:dyDescent="0.25">
      <c r="A22" s="86" t="s">
        <v>19</v>
      </c>
      <c r="B22" s="87">
        <v>58760.95</v>
      </c>
      <c r="C22" s="87">
        <v>123300</v>
      </c>
      <c r="D22" s="87">
        <v>146820</v>
      </c>
      <c r="E22" s="87">
        <v>94272.36</v>
      </c>
      <c r="F22" s="89">
        <v>160.43</v>
      </c>
      <c r="G22" s="88">
        <v>64.209999999999994</v>
      </c>
    </row>
    <row r="23" spans="1:7" s="36" customFormat="1" ht="15.75" customHeight="1" x14ac:dyDescent="0.25">
      <c r="A23" s="86" t="s">
        <v>68</v>
      </c>
      <c r="B23" s="87">
        <v>58760.95</v>
      </c>
      <c r="C23" s="86"/>
      <c r="D23" s="86"/>
      <c r="E23" s="87">
        <v>94022.36</v>
      </c>
      <c r="F23" s="89">
        <v>160.01</v>
      </c>
      <c r="G23" s="85"/>
    </row>
    <row r="24" spans="1:7" ht="26.25" x14ac:dyDescent="0.25">
      <c r="A24" s="86" t="s">
        <v>69</v>
      </c>
      <c r="B24" s="86"/>
      <c r="C24" s="86"/>
      <c r="D24" s="86"/>
      <c r="E24" s="89">
        <v>250</v>
      </c>
      <c r="F24" s="86"/>
      <c r="G24" s="85"/>
    </row>
    <row r="25" spans="1:7" x14ac:dyDescent="0.25">
      <c r="A25" s="86" t="s">
        <v>121</v>
      </c>
      <c r="B25" s="89">
        <v>90</v>
      </c>
      <c r="C25" s="89">
        <v>180</v>
      </c>
      <c r="D25" s="89">
        <v>180</v>
      </c>
      <c r="E25" s="89">
        <v>90</v>
      </c>
      <c r="F25" s="89">
        <v>100</v>
      </c>
      <c r="G25" s="88">
        <v>50</v>
      </c>
    </row>
    <row r="26" spans="1:7" x14ac:dyDescent="0.25">
      <c r="A26" s="86" t="s">
        <v>122</v>
      </c>
      <c r="B26" s="89">
        <v>90</v>
      </c>
      <c r="C26" s="89">
        <v>180</v>
      </c>
      <c r="D26" s="89">
        <v>180</v>
      </c>
      <c r="E26" s="89">
        <v>90</v>
      </c>
      <c r="F26" s="89">
        <v>100</v>
      </c>
      <c r="G26" s="88">
        <v>50</v>
      </c>
    </row>
    <row r="27" spans="1:7" x14ac:dyDescent="0.25">
      <c r="A27" s="86" t="s">
        <v>123</v>
      </c>
      <c r="B27" s="89">
        <v>90</v>
      </c>
      <c r="C27" s="89">
        <v>180</v>
      </c>
      <c r="D27" s="89">
        <v>180</v>
      </c>
      <c r="E27" s="89">
        <v>90</v>
      </c>
      <c r="F27" s="89">
        <v>100</v>
      </c>
      <c r="G27" s="88">
        <v>50</v>
      </c>
    </row>
    <row r="28" spans="1:7" x14ac:dyDescent="0.25">
      <c r="A28" s="86" t="s">
        <v>124</v>
      </c>
      <c r="B28" s="89">
        <v>90</v>
      </c>
      <c r="C28" s="86"/>
      <c r="D28" s="86"/>
      <c r="E28" s="89">
        <v>90</v>
      </c>
      <c r="F28" s="89">
        <v>100</v>
      </c>
      <c r="G28" s="85"/>
    </row>
    <row r="29" spans="1:7" x14ac:dyDescent="0.25">
      <c r="A29" s="86" t="s">
        <v>39</v>
      </c>
      <c r="B29" s="87">
        <v>661464.49</v>
      </c>
      <c r="C29" s="87">
        <v>1584992</v>
      </c>
      <c r="D29" s="87">
        <v>1825052</v>
      </c>
      <c r="E29" s="87">
        <v>793866.39</v>
      </c>
      <c r="F29" s="89">
        <v>120.02</v>
      </c>
      <c r="G29" s="88">
        <v>43.5</v>
      </c>
    </row>
    <row r="30" spans="1:7" x14ac:dyDescent="0.25">
      <c r="A30" s="86" t="s">
        <v>20</v>
      </c>
      <c r="B30" s="87">
        <v>650487.97</v>
      </c>
      <c r="C30" s="87">
        <v>1554200</v>
      </c>
      <c r="D30" s="87">
        <v>1792260</v>
      </c>
      <c r="E30" s="87">
        <v>797068.85</v>
      </c>
      <c r="F30" s="89">
        <v>122.53</v>
      </c>
      <c r="G30" s="88">
        <v>44.47</v>
      </c>
    </row>
    <row r="31" spans="1:7" x14ac:dyDescent="0.25">
      <c r="A31" s="86" t="s">
        <v>21</v>
      </c>
      <c r="B31" s="87">
        <v>519673.15</v>
      </c>
      <c r="C31" s="87">
        <v>1270600</v>
      </c>
      <c r="D31" s="87">
        <v>1478200</v>
      </c>
      <c r="E31" s="87">
        <v>686239.76</v>
      </c>
      <c r="F31" s="89">
        <v>132.05000000000001</v>
      </c>
      <c r="G31" s="88">
        <v>46.42</v>
      </c>
    </row>
    <row r="32" spans="1:7" ht="14.25" customHeight="1" x14ac:dyDescent="0.25">
      <c r="A32" s="86" t="s">
        <v>22</v>
      </c>
      <c r="B32" s="87">
        <v>429740.21</v>
      </c>
      <c r="C32" s="87">
        <v>1024000</v>
      </c>
      <c r="D32" s="87">
        <v>1228720</v>
      </c>
      <c r="E32" s="87">
        <v>594063.32999999996</v>
      </c>
      <c r="F32" s="89">
        <v>138.24</v>
      </c>
      <c r="G32" s="88">
        <v>48.35</v>
      </c>
    </row>
    <row r="33" spans="1:7" x14ac:dyDescent="0.25">
      <c r="A33" s="86" t="s">
        <v>70</v>
      </c>
      <c r="B33" s="87">
        <v>429740.21</v>
      </c>
      <c r="C33" s="86"/>
      <c r="D33" s="86"/>
      <c r="E33" s="87">
        <v>594063.32999999996</v>
      </c>
      <c r="F33" s="89">
        <v>138.24</v>
      </c>
      <c r="G33" s="85"/>
    </row>
    <row r="34" spans="1:7" ht="18" customHeight="1" x14ac:dyDescent="0.25">
      <c r="A34" s="86" t="s">
        <v>23</v>
      </c>
      <c r="B34" s="87">
        <v>20525.13</v>
      </c>
      <c r="C34" s="87">
        <v>72600</v>
      </c>
      <c r="D34" s="87">
        <v>75250</v>
      </c>
      <c r="E34" s="87">
        <v>23510.78</v>
      </c>
      <c r="F34" s="89">
        <v>114.55</v>
      </c>
      <c r="G34" s="88">
        <v>31.24</v>
      </c>
    </row>
    <row r="35" spans="1:7" x14ac:dyDescent="0.25">
      <c r="A35" s="86" t="s">
        <v>24</v>
      </c>
      <c r="B35" s="87">
        <v>20525.13</v>
      </c>
      <c r="C35" s="86"/>
      <c r="D35" s="86"/>
      <c r="E35" s="87">
        <v>23510.78</v>
      </c>
      <c r="F35" s="89">
        <v>114.55</v>
      </c>
      <c r="G35" s="85"/>
    </row>
    <row r="36" spans="1:7" x14ac:dyDescent="0.25">
      <c r="A36" s="86" t="s">
        <v>25</v>
      </c>
      <c r="B36" s="87">
        <v>69407.81</v>
      </c>
      <c r="C36" s="87">
        <v>174000</v>
      </c>
      <c r="D36" s="87">
        <v>174230</v>
      </c>
      <c r="E36" s="87">
        <v>68665.649999999994</v>
      </c>
      <c r="F36" s="89">
        <v>98.93</v>
      </c>
      <c r="G36" s="88">
        <v>39.409999999999997</v>
      </c>
    </row>
    <row r="37" spans="1:7" x14ac:dyDescent="0.25">
      <c r="A37" s="86" t="s">
        <v>126</v>
      </c>
      <c r="B37" s="86"/>
      <c r="C37" s="86"/>
      <c r="D37" s="86"/>
      <c r="E37" s="87">
        <v>16422.07</v>
      </c>
      <c r="F37" s="86"/>
      <c r="G37" s="85"/>
    </row>
    <row r="38" spans="1:7" x14ac:dyDescent="0.25">
      <c r="A38" s="86" t="s">
        <v>73</v>
      </c>
      <c r="B38" s="87">
        <v>69361.929999999993</v>
      </c>
      <c r="C38" s="86"/>
      <c r="D38" s="86"/>
      <c r="E38" s="87">
        <v>52184.46</v>
      </c>
      <c r="F38" s="89">
        <v>75.239999999999995</v>
      </c>
      <c r="G38" s="85"/>
    </row>
    <row r="39" spans="1:7" ht="26.25" x14ac:dyDescent="0.25">
      <c r="A39" s="86" t="s">
        <v>127</v>
      </c>
      <c r="B39" s="89">
        <v>45.88</v>
      </c>
      <c r="C39" s="86"/>
      <c r="D39" s="86"/>
      <c r="E39" s="89">
        <v>59.12</v>
      </c>
      <c r="F39" s="89">
        <v>128.86000000000001</v>
      </c>
      <c r="G39" s="85"/>
    </row>
    <row r="40" spans="1:7" x14ac:dyDescent="0.25">
      <c r="A40" s="86" t="s">
        <v>26</v>
      </c>
      <c r="B40" s="87">
        <v>128578.85</v>
      </c>
      <c r="C40" s="87">
        <v>275100</v>
      </c>
      <c r="D40" s="87">
        <v>305110</v>
      </c>
      <c r="E40" s="87">
        <v>107871.77</v>
      </c>
      <c r="F40" s="89">
        <v>83.9</v>
      </c>
      <c r="G40" s="88">
        <v>35.36</v>
      </c>
    </row>
    <row r="41" spans="1:7" x14ac:dyDescent="0.25">
      <c r="A41" s="86" t="s">
        <v>27</v>
      </c>
      <c r="B41" s="87">
        <v>32880.839999999997</v>
      </c>
      <c r="C41" s="87">
        <v>66500</v>
      </c>
      <c r="D41" s="87">
        <v>72680</v>
      </c>
      <c r="E41" s="87">
        <v>46560.88</v>
      </c>
      <c r="F41" s="89">
        <v>141.6</v>
      </c>
      <c r="G41" s="88">
        <v>64.06</v>
      </c>
    </row>
    <row r="42" spans="1:7" x14ac:dyDescent="0.25">
      <c r="A42" s="86" t="s">
        <v>28</v>
      </c>
      <c r="B42" s="87">
        <v>7870.42</v>
      </c>
      <c r="C42" s="86"/>
      <c r="D42" s="86"/>
      <c r="E42" s="87">
        <v>11589.46</v>
      </c>
      <c r="F42" s="89">
        <v>147.25</v>
      </c>
      <c r="G42" s="85"/>
    </row>
    <row r="43" spans="1:7" x14ac:dyDescent="0.25">
      <c r="A43" s="86" t="s">
        <v>43</v>
      </c>
      <c r="B43" s="87">
        <v>22984.61</v>
      </c>
      <c r="C43" s="86"/>
      <c r="D43" s="86"/>
      <c r="E43" s="87">
        <v>32549.42</v>
      </c>
      <c r="F43" s="89">
        <v>141.61000000000001</v>
      </c>
      <c r="G43" s="85"/>
    </row>
    <row r="44" spans="1:7" x14ac:dyDescent="0.25">
      <c r="A44" s="86" t="s">
        <v>74</v>
      </c>
      <c r="B44" s="87">
        <v>2025.81</v>
      </c>
      <c r="C44" s="86"/>
      <c r="D44" s="86"/>
      <c r="E44" s="87">
        <v>1281</v>
      </c>
      <c r="F44" s="89">
        <v>63.23</v>
      </c>
      <c r="G44" s="85"/>
    </row>
    <row r="45" spans="1:7" x14ac:dyDescent="0.25">
      <c r="A45" s="86" t="s">
        <v>44</v>
      </c>
      <c r="B45" s="86"/>
      <c r="C45" s="86"/>
      <c r="D45" s="86"/>
      <c r="E45" s="87">
        <v>1141</v>
      </c>
      <c r="F45" s="86"/>
      <c r="G45" s="85"/>
    </row>
    <row r="46" spans="1:7" x14ac:dyDescent="0.25">
      <c r="A46" s="86" t="s">
        <v>29</v>
      </c>
      <c r="B46" s="87">
        <v>55095.65</v>
      </c>
      <c r="C46" s="87">
        <v>112300</v>
      </c>
      <c r="D46" s="87">
        <v>122990</v>
      </c>
      <c r="E46" s="87">
        <v>29609.82</v>
      </c>
      <c r="F46" s="89">
        <v>53.74</v>
      </c>
      <c r="G46" s="88">
        <v>24.07</v>
      </c>
    </row>
    <row r="47" spans="1:7" x14ac:dyDescent="0.25">
      <c r="A47" s="86" t="s">
        <v>30</v>
      </c>
      <c r="B47" s="87">
        <v>8151.57</v>
      </c>
      <c r="C47" s="86"/>
      <c r="D47" s="86"/>
      <c r="E47" s="87">
        <v>9671.4699999999993</v>
      </c>
      <c r="F47" s="89">
        <v>118.65</v>
      </c>
      <c r="G47" s="85"/>
    </row>
    <row r="48" spans="1:7" x14ac:dyDescent="0.25">
      <c r="A48" s="86" t="s">
        <v>76</v>
      </c>
      <c r="B48" s="87">
        <v>21189.79</v>
      </c>
      <c r="C48" s="86"/>
      <c r="D48" s="86"/>
      <c r="E48" s="87">
        <v>2183.7600000000002</v>
      </c>
      <c r="F48" s="89">
        <v>10.31</v>
      </c>
      <c r="G48" s="85"/>
    </row>
    <row r="49" spans="1:7" x14ac:dyDescent="0.25">
      <c r="A49" s="86" t="s">
        <v>49</v>
      </c>
      <c r="B49" s="87">
        <v>16062.25</v>
      </c>
      <c r="C49" s="86"/>
      <c r="D49" s="86"/>
      <c r="E49" s="87">
        <v>16598.12</v>
      </c>
      <c r="F49" s="89">
        <v>103.34</v>
      </c>
      <c r="G49" s="85"/>
    </row>
    <row r="50" spans="1:7" x14ac:dyDescent="0.25">
      <c r="A50" s="86" t="s">
        <v>128</v>
      </c>
      <c r="B50" s="87">
        <v>2268.02</v>
      </c>
      <c r="C50" s="86"/>
      <c r="D50" s="86"/>
      <c r="E50" s="87">
        <v>1156.47</v>
      </c>
      <c r="F50" s="89">
        <v>50.99</v>
      </c>
      <c r="G50" s="85"/>
    </row>
    <row r="51" spans="1:7" x14ac:dyDescent="0.25">
      <c r="A51" s="86" t="s">
        <v>129</v>
      </c>
      <c r="B51" s="87">
        <v>6753.81</v>
      </c>
      <c r="C51" s="86"/>
      <c r="D51" s="86"/>
      <c r="E51" s="86"/>
      <c r="F51" s="86"/>
      <c r="G51" s="85"/>
    </row>
    <row r="52" spans="1:7" x14ac:dyDescent="0.25">
      <c r="A52" s="86" t="s">
        <v>130</v>
      </c>
      <c r="B52" s="89">
        <v>670.21</v>
      </c>
      <c r="C52" s="86"/>
      <c r="D52" s="86"/>
      <c r="E52" s="86"/>
      <c r="F52" s="86"/>
      <c r="G52" s="85"/>
    </row>
    <row r="53" spans="1:7" x14ac:dyDescent="0.25">
      <c r="A53" s="86" t="s">
        <v>31</v>
      </c>
      <c r="B53" s="87">
        <v>30683.57</v>
      </c>
      <c r="C53" s="87">
        <v>63500</v>
      </c>
      <c r="D53" s="87">
        <v>71600</v>
      </c>
      <c r="E53" s="87">
        <v>23867.23</v>
      </c>
      <c r="F53" s="89">
        <v>77.790000000000006</v>
      </c>
      <c r="G53" s="88">
        <v>33.33</v>
      </c>
    </row>
    <row r="54" spans="1:7" x14ac:dyDescent="0.25">
      <c r="A54" s="86" t="s">
        <v>77</v>
      </c>
      <c r="B54" s="87">
        <v>4721.47</v>
      </c>
      <c r="C54" s="86"/>
      <c r="D54" s="86"/>
      <c r="E54" s="87">
        <v>4939.6499999999996</v>
      </c>
      <c r="F54" s="89">
        <v>104.62</v>
      </c>
      <c r="G54" s="85"/>
    </row>
    <row r="55" spans="1:7" x14ac:dyDescent="0.25">
      <c r="A55" s="86" t="s">
        <v>45</v>
      </c>
      <c r="B55" s="87">
        <v>3432.5</v>
      </c>
      <c r="C55" s="86"/>
      <c r="D55" s="86"/>
      <c r="E55" s="87">
        <v>3918.41</v>
      </c>
      <c r="F55" s="89">
        <v>114.16</v>
      </c>
      <c r="G55" s="85"/>
    </row>
    <row r="56" spans="1:7" x14ac:dyDescent="0.25">
      <c r="A56" s="86" t="s">
        <v>32</v>
      </c>
      <c r="B56" s="89">
        <v>127.44</v>
      </c>
      <c r="C56" s="86"/>
      <c r="D56" s="86"/>
      <c r="E56" s="89">
        <v>752.44</v>
      </c>
      <c r="F56" s="89">
        <v>590.42999999999995</v>
      </c>
      <c r="G56" s="85"/>
    </row>
    <row r="57" spans="1:7" x14ac:dyDescent="0.25">
      <c r="A57" s="86" t="s">
        <v>50</v>
      </c>
      <c r="B57" s="87">
        <v>8945.69</v>
      </c>
      <c r="C57" s="86"/>
      <c r="D57" s="86"/>
      <c r="E57" s="87">
        <v>5760.06</v>
      </c>
      <c r="F57" s="89">
        <v>64.39</v>
      </c>
      <c r="G57" s="85"/>
    </row>
    <row r="58" spans="1:7" x14ac:dyDescent="0.25">
      <c r="A58" s="86" t="s">
        <v>78</v>
      </c>
      <c r="B58" s="87">
        <v>1598.56</v>
      </c>
      <c r="C58" s="86"/>
      <c r="D58" s="86"/>
      <c r="E58" s="87">
        <v>1552.59</v>
      </c>
      <c r="F58" s="89">
        <v>97.12</v>
      </c>
      <c r="G58" s="85"/>
    </row>
    <row r="59" spans="1:7" x14ac:dyDescent="0.25">
      <c r="A59" s="86" t="s">
        <v>79</v>
      </c>
      <c r="B59" s="89">
        <v>792.92</v>
      </c>
      <c r="C59" s="86"/>
      <c r="D59" s="86"/>
      <c r="E59" s="89">
        <v>595.97</v>
      </c>
      <c r="F59" s="89">
        <v>75.16</v>
      </c>
      <c r="G59" s="85"/>
    </row>
    <row r="60" spans="1:7" x14ac:dyDescent="0.25">
      <c r="A60" s="86" t="s">
        <v>33</v>
      </c>
      <c r="B60" s="87">
        <v>3353.29</v>
      </c>
      <c r="C60" s="86"/>
      <c r="D60" s="86"/>
      <c r="E60" s="87">
        <v>4530.3</v>
      </c>
      <c r="F60" s="89">
        <v>135.1</v>
      </c>
      <c r="G60" s="85"/>
    </row>
    <row r="61" spans="1:7" x14ac:dyDescent="0.25">
      <c r="A61" s="86" t="s">
        <v>46</v>
      </c>
      <c r="B61" s="87">
        <v>7418.46</v>
      </c>
      <c r="C61" s="86"/>
      <c r="D61" s="86"/>
      <c r="E61" s="87">
        <v>1124.1099999999999</v>
      </c>
      <c r="F61" s="89">
        <v>15.15</v>
      </c>
      <c r="G61" s="85"/>
    </row>
    <row r="62" spans="1:7" x14ac:dyDescent="0.25">
      <c r="A62" s="86" t="s">
        <v>47</v>
      </c>
      <c r="B62" s="89">
        <v>293.24</v>
      </c>
      <c r="C62" s="86"/>
      <c r="D62" s="86"/>
      <c r="E62" s="89">
        <v>693.7</v>
      </c>
      <c r="F62" s="89">
        <v>236.56</v>
      </c>
      <c r="G62" s="85"/>
    </row>
    <row r="63" spans="1:7" x14ac:dyDescent="0.25">
      <c r="A63" s="86" t="s">
        <v>151</v>
      </c>
      <c r="B63" s="86"/>
      <c r="C63" s="89">
        <v>500</v>
      </c>
      <c r="D63" s="89">
        <v>500</v>
      </c>
      <c r="E63" s="86"/>
      <c r="F63" s="86"/>
      <c r="G63" s="85"/>
    </row>
    <row r="64" spans="1:7" x14ac:dyDescent="0.25">
      <c r="A64" s="86" t="s">
        <v>34</v>
      </c>
      <c r="B64" s="87">
        <v>9918.7900000000009</v>
      </c>
      <c r="C64" s="87">
        <v>32300</v>
      </c>
      <c r="D64" s="87">
        <v>37340</v>
      </c>
      <c r="E64" s="87">
        <v>7833.84</v>
      </c>
      <c r="F64" s="89">
        <v>78.98</v>
      </c>
      <c r="G64" s="88">
        <v>20.98</v>
      </c>
    </row>
    <row r="65" spans="1:7" ht="26.25" x14ac:dyDescent="0.25">
      <c r="A65" s="86" t="s">
        <v>48</v>
      </c>
      <c r="B65" s="89">
        <v>476.97</v>
      </c>
      <c r="C65" s="86"/>
      <c r="D65" s="86"/>
      <c r="E65" s="86"/>
      <c r="F65" s="86"/>
      <c r="G65" s="85"/>
    </row>
    <row r="66" spans="1:7" x14ac:dyDescent="0.25">
      <c r="A66" s="86" t="s">
        <v>80</v>
      </c>
      <c r="B66" s="86"/>
      <c r="C66" s="86"/>
      <c r="D66" s="86"/>
      <c r="E66" s="89">
        <v>189.93</v>
      </c>
      <c r="F66" s="86"/>
      <c r="G66" s="85"/>
    </row>
    <row r="67" spans="1:7" x14ac:dyDescent="0.25">
      <c r="A67" s="86" t="s">
        <v>81</v>
      </c>
      <c r="B67" s="87">
        <v>4145.72</v>
      </c>
      <c r="C67" s="86"/>
      <c r="D67" s="86"/>
      <c r="E67" s="87">
        <v>1655.08</v>
      </c>
      <c r="F67" s="89">
        <v>39.92</v>
      </c>
      <c r="G67" s="85"/>
    </row>
    <row r="68" spans="1:7" x14ac:dyDescent="0.25">
      <c r="A68" s="86" t="s">
        <v>131</v>
      </c>
      <c r="B68" s="89">
        <v>50</v>
      </c>
      <c r="C68" s="86"/>
      <c r="D68" s="86"/>
      <c r="E68" s="86"/>
      <c r="F68" s="86"/>
      <c r="G68" s="85"/>
    </row>
    <row r="69" spans="1:7" x14ac:dyDescent="0.25">
      <c r="A69" s="86" t="s">
        <v>82</v>
      </c>
      <c r="B69" s="87">
        <v>2037.63</v>
      </c>
      <c r="C69" s="86"/>
      <c r="D69" s="86"/>
      <c r="E69" s="87">
        <v>1960</v>
      </c>
      <c r="F69" s="89">
        <v>96.19</v>
      </c>
      <c r="G69" s="85"/>
    </row>
    <row r="70" spans="1:7" x14ac:dyDescent="0.25">
      <c r="A70" s="86" t="s">
        <v>132</v>
      </c>
      <c r="B70" s="87">
        <v>1891.31</v>
      </c>
      <c r="C70" s="86"/>
      <c r="D70" s="86"/>
      <c r="E70" s="87">
        <v>3427.46</v>
      </c>
      <c r="F70" s="89">
        <v>181.22</v>
      </c>
      <c r="G70" s="85"/>
    </row>
    <row r="71" spans="1:7" x14ac:dyDescent="0.25">
      <c r="A71" s="86" t="s">
        <v>83</v>
      </c>
      <c r="B71" s="87">
        <v>1317.16</v>
      </c>
      <c r="C71" s="86"/>
      <c r="D71" s="86"/>
      <c r="E71" s="89">
        <v>601.37</v>
      </c>
      <c r="F71" s="89">
        <v>45.66</v>
      </c>
      <c r="G71" s="85"/>
    </row>
    <row r="72" spans="1:7" x14ac:dyDescent="0.25">
      <c r="A72" s="86" t="s">
        <v>35</v>
      </c>
      <c r="B72" s="87">
        <v>1652.59</v>
      </c>
      <c r="C72" s="87">
        <v>8000</v>
      </c>
      <c r="D72" s="87">
        <v>8000</v>
      </c>
      <c r="E72" s="87">
        <v>2007.32</v>
      </c>
      <c r="F72" s="89">
        <v>121.47</v>
      </c>
      <c r="G72" s="88">
        <v>25.09</v>
      </c>
    </row>
    <row r="73" spans="1:7" x14ac:dyDescent="0.25">
      <c r="A73" s="86" t="s">
        <v>36</v>
      </c>
      <c r="B73" s="87">
        <v>1652.59</v>
      </c>
      <c r="C73" s="87">
        <v>8000</v>
      </c>
      <c r="D73" s="87">
        <v>8000</v>
      </c>
      <c r="E73" s="87">
        <v>2007.32</v>
      </c>
      <c r="F73" s="89">
        <v>121.47</v>
      </c>
      <c r="G73" s="88">
        <v>25.09</v>
      </c>
    </row>
    <row r="74" spans="1:7" x14ac:dyDescent="0.25">
      <c r="A74" s="86" t="s">
        <v>37</v>
      </c>
      <c r="B74" s="89">
        <v>446.93</v>
      </c>
      <c r="C74" s="86"/>
      <c r="D74" s="86"/>
      <c r="E74" s="89">
        <v>313.8</v>
      </c>
      <c r="F74" s="89">
        <v>70.209999999999994</v>
      </c>
      <c r="G74" s="85"/>
    </row>
    <row r="75" spans="1:7" x14ac:dyDescent="0.25">
      <c r="A75" s="86" t="s">
        <v>133</v>
      </c>
      <c r="B75" s="87">
        <v>1205.4000000000001</v>
      </c>
      <c r="C75" s="86"/>
      <c r="D75" s="86"/>
      <c r="E75" s="87">
        <v>1693.52</v>
      </c>
      <c r="F75" s="89">
        <v>140.49</v>
      </c>
      <c r="G75" s="85"/>
    </row>
    <row r="76" spans="1:7" x14ac:dyDescent="0.25">
      <c r="A76" s="86" t="s">
        <v>134</v>
      </c>
      <c r="B76" s="89">
        <v>0.26</v>
      </c>
      <c r="C76" s="86"/>
      <c r="D76" s="86"/>
      <c r="E76" s="86"/>
      <c r="F76" s="86"/>
      <c r="G76" s="85"/>
    </row>
    <row r="77" spans="1:7" ht="26.25" x14ac:dyDescent="0.25">
      <c r="A77" s="86" t="s">
        <v>135</v>
      </c>
      <c r="B77" s="89">
        <v>34.799999999999997</v>
      </c>
      <c r="C77" s="89">
        <v>500</v>
      </c>
      <c r="D77" s="89">
        <v>500</v>
      </c>
      <c r="E77" s="89">
        <v>500</v>
      </c>
      <c r="F77" s="87">
        <v>1436.78</v>
      </c>
      <c r="G77" s="88">
        <v>100</v>
      </c>
    </row>
    <row r="78" spans="1:7" x14ac:dyDescent="0.25">
      <c r="A78" s="86" t="s">
        <v>136</v>
      </c>
      <c r="B78" s="89">
        <v>34.799999999999997</v>
      </c>
      <c r="C78" s="89">
        <v>500</v>
      </c>
      <c r="D78" s="89">
        <v>500</v>
      </c>
      <c r="E78" s="89">
        <v>500</v>
      </c>
      <c r="F78" s="87">
        <v>1436.78</v>
      </c>
      <c r="G78" s="88">
        <v>100</v>
      </c>
    </row>
    <row r="79" spans="1:7" x14ac:dyDescent="0.25">
      <c r="A79" s="86" t="s">
        <v>137</v>
      </c>
      <c r="B79" s="89">
        <v>34.799999999999997</v>
      </c>
      <c r="C79" s="86"/>
      <c r="D79" s="86"/>
      <c r="E79" s="89">
        <v>500</v>
      </c>
      <c r="F79" s="87">
        <v>1436.78</v>
      </c>
      <c r="G79" s="85"/>
    </row>
    <row r="80" spans="1:7" x14ac:dyDescent="0.25">
      <c r="A80" s="86" t="s">
        <v>138</v>
      </c>
      <c r="B80" s="89">
        <v>548.58000000000004</v>
      </c>
      <c r="C80" s="86"/>
      <c r="D80" s="89">
        <v>450</v>
      </c>
      <c r="E80" s="89">
        <v>450</v>
      </c>
      <c r="F80" s="89">
        <v>82.03</v>
      </c>
      <c r="G80" s="88">
        <v>100</v>
      </c>
    </row>
    <row r="81" spans="1:7" x14ac:dyDescent="0.25">
      <c r="A81" s="86" t="s">
        <v>139</v>
      </c>
      <c r="B81" s="89">
        <v>548.58000000000004</v>
      </c>
      <c r="C81" s="86"/>
      <c r="D81" s="89">
        <v>450</v>
      </c>
      <c r="E81" s="89">
        <v>450</v>
      </c>
      <c r="F81" s="89">
        <v>82.03</v>
      </c>
      <c r="G81" s="88">
        <v>100</v>
      </c>
    </row>
    <row r="82" spans="1:7" x14ac:dyDescent="0.25">
      <c r="A82" s="86" t="s">
        <v>140</v>
      </c>
      <c r="B82" s="89">
        <v>548.58000000000004</v>
      </c>
      <c r="C82" s="86"/>
      <c r="D82" s="86"/>
      <c r="E82" s="89">
        <v>450</v>
      </c>
      <c r="F82" s="89">
        <v>82.03</v>
      </c>
      <c r="G82" s="85"/>
    </row>
    <row r="83" spans="1:7" x14ac:dyDescent="0.25">
      <c r="A83" s="86" t="s">
        <v>38</v>
      </c>
      <c r="B83" s="87">
        <v>80959.199999999997</v>
      </c>
      <c r="C83" s="87">
        <v>18680</v>
      </c>
      <c r="D83" s="87">
        <v>20680</v>
      </c>
      <c r="E83" s="86"/>
      <c r="F83" s="86"/>
      <c r="G83" s="85"/>
    </row>
    <row r="84" spans="1:7" x14ac:dyDescent="0.25">
      <c r="A84" s="86" t="s">
        <v>141</v>
      </c>
      <c r="B84" s="86"/>
      <c r="C84" s="89">
        <v>700</v>
      </c>
      <c r="D84" s="89">
        <v>700</v>
      </c>
      <c r="E84" s="86"/>
      <c r="F84" s="86"/>
      <c r="G84" s="85"/>
    </row>
    <row r="85" spans="1:7" x14ac:dyDescent="0.25">
      <c r="A85" s="86" t="s">
        <v>152</v>
      </c>
      <c r="B85" s="86"/>
      <c r="C85" s="89">
        <v>700</v>
      </c>
      <c r="D85" s="89">
        <v>700</v>
      </c>
      <c r="E85" s="86"/>
      <c r="F85" s="86"/>
      <c r="G85" s="85"/>
    </row>
    <row r="86" spans="1:7" x14ac:dyDescent="0.25">
      <c r="A86" s="86" t="s">
        <v>84</v>
      </c>
      <c r="B86" s="87">
        <v>1581.42</v>
      </c>
      <c r="C86" s="87">
        <v>17800</v>
      </c>
      <c r="D86" s="87">
        <v>19800</v>
      </c>
      <c r="E86" s="86"/>
      <c r="F86" s="86"/>
      <c r="G86" s="85"/>
    </row>
    <row r="87" spans="1:7" x14ac:dyDescent="0.25">
      <c r="A87" s="86" t="s">
        <v>85</v>
      </c>
      <c r="B87" s="87">
        <v>1504.13</v>
      </c>
      <c r="C87" s="87">
        <v>15400</v>
      </c>
      <c r="D87" s="87">
        <v>17400</v>
      </c>
      <c r="E87" s="86"/>
      <c r="F87" s="86"/>
      <c r="G87" s="85"/>
    </row>
    <row r="88" spans="1:7" x14ac:dyDescent="0.25">
      <c r="A88" s="86" t="s">
        <v>86</v>
      </c>
      <c r="B88" s="89">
        <v>419</v>
      </c>
      <c r="C88" s="86"/>
      <c r="D88" s="86"/>
      <c r="E88" s="86"/>
      <c r="F88" s="86"/>
      <c r="G88" s="85"/>
    </row>
    <row r="89" spans="1:7" x14ac:dyDescent="0.25">
      <c r="A89" s="86" t="s">
        <v>142</v>
      </c>
      <c r="B89" s="87">
        <v>1085.1300000000001</v>
      </c>
      <c r="C89" s="86"/>
      <c r="D89" s="86"/>
      <c r="E89" s="86"/>
      <c r="F89" s="86"/>
      <c r="G89" s="85"/>
    </row>
    <row r="90" spans="1:7" x14ac:dyDescent="0.25">
      <c r="A90" s="86" t="s">
        <v>143</v>
      </c>
      <c r="B90" s="89">
        <v>77.290000000000006</v>
      </c>
      <c r="C90" s="87">
        <v>2400</v>
      </c>
      <c r="D90" s="87">
        <v>2400</v>
      </c>
      <c r="E90" s="86"/>
      <c r="F90" s="86"/>
      <c r="G90" s="85"/>
    </row>
    <row r="91" spans="1:7" x14ac:dyDescent="0.25">
      <c r="A91" s="86" t="s">
        <v>144</v>
      </c>
      <c r="B91" s="89">
        <v>77.290000000000006</v>
      </c>
      <c r="C91" s="86"/>
      <c r="D91" s="86"/>
      <c r="E91" s="86"/>
      <c r="F91" s="86"/>
      <c r="G91" s="85"/>
    </row>
    <row r="92" spans="1:7" x14ac:dyDescent="0.25">
      <c r="A92" s="86" t="s">
        <v>145</v>
      </c>
      <c r="B92" s="87">
        <v>79377.78</v>
      </c>
      <c r="C92" s="89">
        <v>180</v>
      </c>
      <c r="D92" s="89">
        <v>180</v>
      </c>
      <c r="E92" s="86"/>
      <c r="F92" s="86"/>
      <c r="G92" s="85"/>
    </row>
    <row r="93" spans="1:7" x14ac:dyDescent="0.25">
      <c r="A93" s="86" t="s">
        <v>146</v>
      </c>
      <c r="B93" s="87">
        <v>79377.78</v>
      </c>
      <c r="C93" s="89">
        <v>180</v>
      </c>
      <c r="D93" s="89">
        <v>180</v>
      </c>
      <c r="E93" s="86"/>
      <c r="F93" s="86"/>
      <c r="G93" s="85"/>
    </row>
    <row r="94" spans="1:7" x14ac:dyDescent="0.25">
      <c r="A94" s="86" t="s">
        <v>147</v>
      </c>
      <c r="B94" s="87">
        <v>79377.78</v>
      </c>
      <c r="C94" s="86"/>
      <c r="D94" s="86"/>
      <c r="E94" s="86"/>
      <c r="F94" s="86"/>
      <c r="G94" s="85"/>
    </row>
    <row r="95" spans="1:7" x14ac:dyDescent="0.25">
      <c r="A95" s="86" t="s">
        <v>40</v>
      </c>
      <c r="B95" s="87">
        <v>731447.17</v>
      </c>
      <c r="C95" s="87">
        <v>1572880</v>
      </c>
      <c r="D95" s="87">
        <v>1812940</v>
      </c>
      <c r="E95" s="87">
        <v>797068.85</v>
      </c>
      <c r="F95" s="89">
        <v>108.97</v>
      </c>
      <c r="G95" s="88">
        <v>43.97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5"/>
  <sheetViews>
    <sheetView topLeftCell="A16" workbookViewId="0">
      <selection activeCell="K14" sqref="K14"/>
    </sheetView>
  </sheetViews>
  <sheetFormatPr defaultRowHeight="15" x14ac:dyDescent="0.25"/>
  <cols>
    <col min="1" max="1" width="48.7109375" style="38" customWidth="1"/>
    <col min="2" max="2" width="30.5703125" style="38" customWidth="1"/>
    <col min="3" max="3" width="15.140625" style="38" customWidth="1"/>
    <col min="4" max="4" width="17.5703125" style="38" customWidth="1"/>
    <col min="5" max="5" width="15.85546875" style="38" customWidth="1"/>
    <col min="6" max="6" width="15.28515625" style="38" customWidth="1"/>
    <col min="7" max="7" width="16.7109375" style="38" customWidth="1"/>
    <col min="8" max="8" width="0.28515625" customWidth="1"/>
  </cols>
  <sheetData>
    <row r="1" spans="1:8" ht="43.5" customHeight="1" thickBot="1" x14ac:dyDescent="0.3">
      <c r="A1" s="122" t="s">
        <v>54</v>
      </c>
      <c r="B1" s="122"/>
      <c r="C1" s="122"/>
      <c r="D1" s="122"/>
      <c r="E1" s="122"/>
      <c r="F1" s="122"/>
      <c r="G1" s="122"/>
      <c r="H1" s="122"/>
    </row>
    <row r="2" spans="1:8" s="40" customFormat="1" ht="52.5" customHeight="1" thickBot="1" x14ac:dyDescent="0.3">
      <c r="A2" s="49" t="s">
        <v>41</v>
      </c>
      <c r="B2" s="49" t="s">
        <v>95</v>
      </c>
      <c r="C2" s="49" t="s">
        <v>57</v>
      </c>
      <c r="D2" s="49" t="s">
        <v>101</v>
      </c>
      <c r="E2" s="49" t="s">
        <v>96</v>
      </c>
      <c r="F2" s="49" t="s">
        <v>97</v>
      </c>
      <c r="G2" s="49" t="s">
        <v>98</v>
      </c>
    </row>
    <row r="3" spans="1:8" s="45" customFormat="1" ht="12.75" x14ac:dyDescent="0.2">
      <c r="A3" s="86" t="s">
        <v>64</v>
      </c>
      <c r="B3" s="86"/>
      <c r="C3" s="86"/>
      <c r="D3" s="86"/>
      <c r="E3" s="86"/>
      <c r="F3" s="86"/>
      <c r="G3" s="85"/>
    </row>
    <row r="4" spans="1:8" s="43" customFormat="1" ht="12.75" x14ac:dyDescent="0.2">
      <c r="A4" s="86" t="s">
        <v>16</v>
      </c>
      <c r="B4" s="87">
        <v>661374.49</v>
      </c>
      <c r="C4" s="87">
        <v>1584812</v>
      </c>
      <c r="D4" s="87">
        <v>1824872</v>
      </c>
      <c r="E4" s="87">
        <v>793776.39</v>
      </c>
      <c r="F4" s="89">
        <v>120.02</v>
      </c>
      <c r="G4" s="88">
        <v>43.5</v>
      </c>
    </row>
    <row r="5" spans="1:8" s="43" customFormat="1" ht="25.5" x14ac:dyDescent="0.2">
      <c r="A5" s="86" t="s">
        <v>65</v>
      </c>
      <c r="B5" s="87">
        <v>522591.33</v>
      </c>
      <c r="C5" s="87">
        <v>1306000</v>
      </c>
      <c r="D5" s="87">
        <v>1506450</v>
      </c>
      <c r="E5" s="87">
        <v>679888.34</v>
      </c>
      <c r="F5" s="89">
        <v>130.1</v>
      </c>
      <c r="G5" s="88">
        <v>45.13</v>
      </c>
    </row>
    <row r="6" spans="1:8" s="45" customFormat="1" ht="25.5" x14ac:dyDescent="0.2">
      <c r="A6" s="86" t="s">
        <v>102</v>
      </c>
      <c r="B6" s="87">
        <v>2400</v>
      </c>
      <c r="C6" s="86"/>
      <c r="D6" s="86"/>
      <c r="E6" s="87">
        <v>4376.12</v>
      </c>
      <c r="F6" s="89">
        <v>182.34</v>
      </c>
      <c r="G6" s="85"/>
    </row>
    <row r="7" spans="1:8" s="43" customFormat="1" ht="12.75" x14ac:dyDescent="0.2">
      <c r="A7" s="86" t="s">
        <v>103</v>
      </c>
      <c r="B7" s="87">
        <v>2400</v>
      </c>
      <c r="C7" s="86"/>
      <c r="D7" s="86"/>
      <c r="E7" s="87">
        <v>4376.12</v>
      </c>
      <c r="F7" s="89">
        <v>182.34</v>
      </c>
      <c r="G7" s="85"/>
    </row>
    <row r="8" spans="1:8" s="43" customFormat="1" ht="25.5" x14ac:dyDescent="0.2">
      <c r="A8" s="86" t="s">
        <v>105</v>
      </c>
      <c r="B8" s="87">
        <v>517400.3</v>
      </c>
      <c r="C8" s="86"/>
      <c r="D8" s="86"/>
      <c r="E8" s="87">
        <v>675512.22</v>
      </c>
      <c r="F8" s="89">
        <v>130.56</v>
      </c>
      <c r="G8" s="85"/>
    </row>
    <row r="9" spans="1:8" s="43" customFormat="1" ht="25.5" x14ac:dyDescent="0.2">
      <c r="A9" s="86" t="s">
        <v>106</v>
      </c>
      <c r="B9" s="87">
        <v>517400.3</v>
      </c>
      <c r="C9" s="86"/>
      <c r="D9" s="86"/>
      <c r="E9" s="87">
        <v>675512.22</v>
      </c>
      <c r="F9" s="89">
        <v>130.56</v>
      </c>
      <c r="G9" s="85"/>
    </row>
    <row r="10" spans="1:8" s="43" customFormat="1" ht="25.5" x14ac:dyDescent="0.2">
      <c r="A10" s="86" t="s">
        <v>109</v>
      </c>
      <c r="B10" s="87">
        <v>2791.03</v>
      </c>
      <c r="C10" s="86"/>
      <c r="D10" s="86"/>
      <c r="E10" s="86"/>
      <c r="F10" s="86"/>
      <c r="G10" s="85"/>
    </row>
    <row r="11" spans="1:8" s="43" customFormat="1" ht="25.5" x14ac:dyDescent="0.2">
      <c r="A11" s="86" t="s">
        <v>110</v>
      </c>
      <c r="B11" s="87">
        <v>2791.03</v>
      </c>
      <c r="C11" s="86"/>
      <c r="D11" s="86"/>
      <c r="E11" s="86"/>
      <c r="F11" s="86"/>
      <c r="G11" s="85"/>
    </row>
    <row r="12" spans="1:8" s="43" customFormat="1" ht="25.5" x14ac:dyDescent="0.2">
      <c r="A12" s="86" t="s">
        <v>111</v>
      </c>
      <c r="B12" s="87">
        <v>2795.34</v>
      </c>
      <c r="C12" s="87">
        <v>7200</v>
      </c>
      <c r="D12" s="87">
        <v>8700</v>
      </c>
      <c r="E12" s="87">
        <v>1038.27</v>
      </c>
      <c r="F12" s="89">
        <v>37.14</v>
      </c>
      <c r="G12" s="88">
        <v>11.93</v>
      </c>
    </row>
    <row r="13" spans="1:8" s="43" customFormat="1" ht="12.75" x14ac:dyDescent="0.2">
      <c r="A13" s="86" t="s">
        <v>112</v>
      </c>
      <c r="B13" s="87">
        <v>2795.34</v>
      </c>
      <c r="C13" s="86"/>
      <c r="D13" s="86"/>
      <c r="E13" s="87">
        <v>1038.27</v>
      </c>
      <c r="F13" s="89">
        <v>37.14</v>
      </c>
      <c r="G13" s="85"/>
    </row>
    <row r="14" spans="1:8" s="44" customFormat="1" ht="12.75" x14ac:dyDescent="0.2">
      <c r="A14" s="86" t="s">
        <v>113</v>
      </c>
      <c r="B14" s="87">
        <v>2795.34</v>
      </c>
      <c r="C14" s="86"/>
      <c r="D14" s="86"/>
      <c r="E14" s="87">
        <v>1038.27</v>
      </c>
      <c r="F14" s="89">
        <v>37.14</v>
      </c>
      <c r="G14" s="85"/>
    </row>
    <row r="15" spans="1:8" s="44" customFormat="1" ht="38.25" x14ac:dyDescent="0.2">
      <c r="A15" s="86" t="s">
        <v>66</v>
      </c>
      <c r="B15" s="87">
        <v>77226.87</v>
      </c>
      <c r="C15" s="87">
        <v>148312</v>
      </c>
      <c r="D15" s="87">
        <v>162902</v>
      </c>
      <c r="E15" s="87">
        <v>18577.419999999998</v>
      </c>
      <c r="F15" s="89">
        <v>24.06</v>
      </c>
      <c r="G15" s="88">
        <v>11.4</v>
      </c>
    </row>
    <row r="16" spans="1:8" s="45" customFormat="1" ht="25.5" x14ac:dyDescent="0.2">
      <c r="A16" s="86" t="s">
        <v>17</v>
      </c>
      <c r="B16" s="87">
        <v>76668.36</v>
      </c>
      <c r="C16" s="86"/>
      <c r="D16" s="86"/>
      <c r="E16" s="87">
        <v>18577.419999999998</v>
      </c>
      <c r="F16" s="89">
        <v>24.23</v>
      </c>
      <c r="G16" s="85"/>
    </row>
    <row r="17" spans="1:7" s="43" customFormat="1" ht="12.75" x14ac:dyDescent="0.2">
      <c r="A17" s="86" t="s">
        <v>67</v>
      </c>
      <c r="B17" s="87">
        <v>76668.36</v>
      </c>
      <c r="C17" s="86"/>
      <c r="D17" s="86"/>
      <c r="E17" s="87">
        <v>18577.419999999998</v>
      </c>
      <c r="F17" s="89">
        <v>24.23</v>
      </c>
      <c r="G17" s="85"/>
    </row>
    <row r="18" spans="1:7" s="43" customFormat="1" ht="25.5" x14ac:dyDescent="0.2">
      <c r="A18" s="86" t="s">
        <v>115</v>
      </c>
      <c r="B18" s="89">
        <v>558.51</v>
      </c>
      <c r="C18" s="86"/>
      <c r="D18" s="86"/>
      <c r="E18" s="86"/>
      <c r="F18" s="86"/>
      <c r="G18" s="85"/>
    </row>
    <row r="19" spans="1:7" s="43" customFormat="1" ht="12.75" x14ac:dyDescent="0.2">
      <c r="A19" s="86" t="s">
        <v>116</v>
      </c>
      <c r="B19" s="89">
        <v>150</v>
      </c>
      <c r="C19" s="86"/>
      <c r="D19" s="86"/>
      <c r="E19" s="86"/>
      <c r="F19" s="86"/>
      <c r="G19" s="85"/>
    </row>
    <row r="20" spans="1:7" s="43" customFormat="1" ht="12.75" x14ac:dyDescent="0.2">
      <c r="A20" s="86" t="s">
        <v>118</v>
      </c>
      <c r="B20" s="89">
        <v>408.51</v>
      </c>
      <c r="C20" s="86"/>
      <c r="D20" s="86"/>
      <c r="E20" s="86"/>
      <c r="F20" s="86"/>
      <c r="G20" s="85"/>
    </row>
    <row r="21" spans="1:7" s="43" customFormat="1" ht="25.5" x14ac:dyDescent="0.2">
      <c r="A21" s="86" t="s">
        <v>18</v>
      </c>
      <c r="B21" s="87">
        <v>58760.95</v>
      </c>
      <c r="C21" s="87">
        <v>123300</v>
      </c>
      <c r="D21" s="87">
        <v>146820</v>
      </c>
      <c r="E21" s="87">
        <v>94272.36</v>
      </c>
      <c r="F21" s="89">
        <v>160.43</v>
      </c>
      <c r="G21" s="88">
        <v>64.209999999999994</v>
      </c>
    </row>
    <row r="22" spans="1:7" s="43" customFormat="1" ht="25.5" x14ac:dyDescent="0.2">
      <c r="A22" s="86" t="s">
        <v>19</v>
      </c>
      <c r="B22" s="87">
        <v>58760.95</v>
      </c>
      <c r="C22" s="86"/>
      <c r="D22" s="86"/>
      <c r="E22" s="87">
        <v>94272.36</v>
      </c>
      <c r="F22" s="89">
        <v>160.43</v>
      </c>
      <c r="G22" s="85"/>
    </row>
    <row r="23" spans="1:7" s="43" customFormat="1" ht="25.5" x14ac:dyDescent="0.2">
      <c r="A23" s="86" t="s">
        <v>68</v>
      </c>
      <c r="B23" s="87">
        <v>58760.95</v>
      </c>
      <c r="C23" s="86"/>
      <c r="D23" s="86"/>
      <c r="E23" s="87">
        <v>94022.36</v>
      </c>
      <c r="F23" s="89">
        <v>160.01</v>
      </c>
      <c r="G23" s="85"/>
    </row>
    <row r="24" spans="1:7" s="43" customFormat="1" ht="25.5" x14ac:dyDescent="0.2">
      <c r="A24" s="86" t="s">
        <v>69</v>
      </c>
      <c r="B24" s="86"/>
      <c r="C24" s="86"/>
      <c r="D24" s="86"/>
      <c r="E24" s="89">
        <v>250</v>
      </c>
      <c r="F24" s="86"/>
      <c r="G24" s="85"/>
    </row>
    <row r="25" spans="1:7" s="43" customFormat="1" ht="12.75" x14ac:dyDescent="0.2">
      <c r="A25" s="86" t="s">
        <v>121</v>
      </c>
      <c r="B25" s="89">
        <v>90</v>
      </c>
      <c r="C25" s="89">
        <v>180</v>
      </c>
      <c r="D25" s="89">
        <v>180</v>
      </c>
      <c r="E25" s="89">
        <v>90</v>
      </c>
      <c r="F25" s="89">
        <v>100</v>
      </c>
      <c r="G25" s="88">
        <v>50</v>
      </c>
    </row>
    <row r="26" spans="1:7" s="43" customFormat="1" ht="12.75" x14ac:dyDescent="0.2">
      <c r="A26" s="86" t="s">
        <v>122</v>
      </c>
      <c r="B26" s="89">
        <v>90</v>
      </c>
      <c r="C26" s="89">
        <v>180</v>
      </c>
      <c r="D26" s="89">
        <v>180</v>
      </c>
      <c r="E26" s="89">
        <v>90</v>
      </c>
      <c r="F26" s="89">
        <v>100</v>
      </c>
      <c r="G26" s="88">
        <v>50</v>
      </c>
    </row>
    <row r="27" spans="1:7" s="43" customFormat="1" ht="12.75" x14ac:dyDescent="0.2">
      <c r="A27" s="86" t="s">
        <v>123</v>
      </c>
      <c r="B27" s="89">
        <v>90</v>
      </c>
      <c r="C27" s="86"/>
      <c r="D27" s="86"/>
      <c r="E27" s="89">
        <v>90</v>
      </c>
      <c r="F27" s="89">
        <v>100</v>
      </c>
      <c r="G27" s="85"/>
    </row>
    <row r="28" spans="1:7" s="43" customFormat="1" ht="12.75" x14ac:dyDescent="0.2">
      <c r="A28" s="86" t="s">
        <v>124</v>
      </c>
      <c r="B28" s="89">
        <v>90</v>
      </c>
      <c r="C28" s="86"/>
      <c r="D28" s="86"/>
      <c r="E28" s="89">
        <v>90</v>
      </c>
      <c r="F28" s="89">
        <v>100</v>
      </c>
      <c r="G28" s="85"/>
    </row>
    <row r="29" spans="1:7" s="43" customFormat="1" ht="12.75" x14ac:dyDescent="0.2">
      <c r="A29" s="86" t="s">
        <v>39</v>
      </c>
      <c r="B29" s="87">
        <v>661464.49</v>
      </c>
      <c r="C29" s="87">
        <v>1584992</v>
      </c>
      <c r="D29" s="87">
        <v>1825052</v>
      </c>
      <c r="E29" s="87">
        <v>793866.39</v>
      </c>
      <c r="F29" s="89">
        <v>120.02</v>
      </c>
      <c r="G29" s="88">
        <v>43.5</v>
      </c>
    </row>
    <row r="30" spans="1:7" s="43" customFormat="1" ht="12.75" x14ac:dyDescent="0.2">
      <c r="A30" s="86" t="s">
        <v>20</v>
      </c>
      <c r="B30" s="87">
        <v>650487.97</v>
      </c>
      <c r="C30" s="87">
        <v>1554200</v>
      </c>
      <c r="D30" s="87">
        <v>1792260</v>
      </c>
      <c r="E30" s="87">
        <v>797068.85</v>
      </c>
      <c r="F30" s="89">
        <v>122.53</v>
      </c>
      <c r="G30" s="88">
        <v>44.47</v>
      </c>
    </row>
    <row r="31" spans="1:7" s="43" customFormat="1" ht="12.75" x14ac:dyDescent="0.2">
      <c r="A31" s="86" t="s">
        <v>21</v>
      </c>
      <c r="B31" s="87">
        <v>519673.15</v>
      </c>
      <c r="C31" s="87">
        <v>1270600</v>
      </c>
      <c r="D31" s="87">
        <v>1478200</v>
      </c>
      <c r="E31" s="87">
        <v>686239.76</v>
      </c>
      <c r="F31" s="89">
        <v>132.05000000000001</v>
      </c>
      <c r="G31" s="88">
        <v>46.42</v>
      </c>
    </row>
    <row r="32" spans="1:7" s="43" customFormat="1" ht="12.75" x14ac:dyDescent="0.2">
      <c r="A32" s="86" t="s">
        <v>22</v>
      </c>
      <c r="B32" s="87">
        <v>429740.21</v>
      </c>
      <c r="C32" s="86"/>
      <c r="D32" s="86"/>
      <c r="E32" s="87">
        <v>594063.32999999996</v>
      </c>
      <c r="F32" s="89">
        <v>138.24</v>
      </c>
      <c r="G32" s="85"/>
    </row>
    <row r="33" spans="1:7" s="43" customFormat="1" ht="12.75" x14ac:dyDescent="0.2">
      <c r="A33" s="86" t="s">
        <v>70</v>
      </c>
      <c r="B33" s="87">
        <v>429740.21</v>
      </c>
      <c r="C33" s="86"/>
      <c r="D33" s="86"/>
      <c r="E33" s="87">
        <v>594063.32999999996</v>
      </c>
      <c r="F33" s="89">
        <v>138.24</v>
      </c>
      <c r="G33" s="85"/>
    </row>
    <row r="34" spans="1:7" s="43" customFormat="1" ht="12.75" x14ac:dyDescent="0.2">
      <c r="A34" s="86" t="s">
        <v>71</v>
      </c>
      <c r="B34" s="86"/>
      <c r="C34" s="86"/>
      <c r="D34" s="86"/>
      <c r="E34" s="89">
        <v>417.18</v>
      </c>
      <c r="F34" s="86"/>
      <c r="G34" s="85"/>
    </row>
    <row r="35" spans="1:7" s="43" customFormat="1" ht="12.75" x14ac:dyDescent="0.2">
      <c r="A35" s="86" t="s">
        <v>72</v>
      </c>
      <c r="B35" s="87">
        <v>10967.74</v>
      </c>
      <c r="C35" s="86"/>
      <c r="D35" s="86"/>
      <c r="E35" s="89">
        <v>927.06</v>
      </c>
      <c r="F35" s="89">
        <v>8.4499999999999993</v>
      </c>
      <c r="G35" s="85"/>
    </row>
    <row r="36" spans="1:7" s="43" customFormat="1" ht="12.75" x14ac:dyDescent="0.2">
      <c r="A36" s="86" t="s">
        <v>119</v>
      </c>
      <c r="B36" s="86"/>
      <c r="C36" s="86"/>
      <c r="D36" s="86"/>
      <c r="E36" s="89">
        <v>700.99</v>
      </c>
      <c r="F36" s="86"/>
      <c r="G36" s="85"/>
    </row>
    <row r="37" spans="1:7" s="43" customFormat="1" ht="12.75" x14ac:dyDescent="0.2">
      <c r="A37" s="86" t="s">
        <v>108</v>
      </c>
      <c r="B37" s="87">
        <v>418772.47</v>
      </c>
      <c r="C37" s="86"/>
      <c r="D37" s="86"/>
      <c r="E37" s="87">
        <v>587374.56000000006</v>
      </c>
      <c r="F37" s="89">
        <v>140.26</v>
      </c>
      <c r="G37" s="85"/>
    </row>
    <row r="38" spans="1:7" s="43" customFormat="1" ht="12.75" x14ac:dyDescent="0.2">
      <c r="A38" s="86" t="s">
        <v>120</v>
      </c>
      <c r="B38" s="86"/>
      <c r="C38" s="86"/>
      <c r="D38" s="86"/>
      <c r="E38" s="87">
        <v>4643.54</v>
      </c>
      <c r="F38" s="86"/>
      <c r="G38" s="85"/>
    </row>
    <row r="39" spans="1:7" s="43" customFormat="1" ht="12.75" x14ac:dyDescent="0.2">
      <c r="A39" s="86" t="s">
        <v>23</v>
      </c>
      <c r="B39" s="87">
        <v>20525.13</v>
      </c>
      <c r="C39" s="86"/>
      <c r="D39" s="86"/>
      <c r="E39" s="87">
        <v>23510.78</v>
      </c>
      <c r="F39" s="89">
        <v>114.55</v>
      </c>
      <c r="G39" s="85"/>
    </row>
    <row r="40" spans="1:7" s="43" customFormat="1" ht="12.75" x14ac:dyDescent="0.2">
      <c r="A40" s="86" t="s">
        <v>24</v>
      </c>
      <c r="B40" s="87">
        <v>20525.13</v>
      </c>
      <c r="C40" s="86"/>
      <c r="D40" s="86"/>
      <c r="E40" s="87">
        <v>23510.78</v>
      </c>
      <c r="F40" s="89">
        <v>114.55</v>
      </c>
      <c r="G40" s="85"/>
    </row>
    <row r="41" spans="1:7" s="43" customFormat="1" ht="26.25" customHeight="1" x14ac:dyDescent="0.2">
      <c r="A41" s="86" t="s">
        <v>71</v>
      </c>
      <c r="B41" s="86"/>
      <c r="C41" s="86"/>
      <c r="D41" s="86"/>
      <c r="E41" s="89">
        <v>30</v>
      </c>
      <c r="F41" s="86"/>
      <c r="G41" s="85"/>
    </row>
    <row r="42" spans="1:7" s="43" customFormat="1" ht="12.75" x14ac:dyDescent="0.2">
      <c r="A42" s="86" t="s">
        <v>119</v>
      </c>
      <c r="B42" s="86"/>
      <c r="C42" s="86"/>
      <c r="D42" s="86"/>
      <c r="E42" s="89">
        <v>60</v>
      </c>
      <c r="F42" s="86"/>
      <c r="G42" s="85"/>
    </row>
    <row r="43" spans="1:7" s="43" customFormat="1" ht="12.75" x14ac:dyDescent="0.2">
      <c r="A43" s="86" t="s">
        <v>108</v>
      </c>
      <c r="B43" s="87">
        <v>20525.13</v>
      </c>
      <c r="C43" s="86"/>
      <c r="D43" s="86"/>
      <c r="E43" s="87">
        <v>22810.78</v>
      </c>
      <c r="F43" s="89">
        <v>111.14</v>
      </c>
      <c r="G43" s="85"/>
    </row>
    <row r="44" spans="1:7" s="43" customFormat="1" ht="12.75" x14ac:dyDescent="0.2">
      <c r="A44" s="86" t="s">
        <v>120</v>
      </c>
      <c r="B44" s="86"/>
      <c r="C44" s="86"/>
      <c r="D44" s="86"/>
      <c r="E44" s="89">
        <v>610</v>
      </c>
      <c r="F44" s="86"/>
      <c r="G44" s="85"/>
    </row>
    <row r="45" spans="1:7" s="43" customFormat="1" ht="12.75" x14ac:dyDescent="0.2">
      <c r="A45" s="86" t="s">
        <v>25</v>
      </c>
      <c r="B45" s="87">
        <v>69407.81</v>
      </c>
      <c r="C45" s="86"/>
      <c r="D45" s="86"/>
      <c r="E45" s="87">
        <v>68665.649999999994</v>
      </c>
      <c r="F45" s="89">
        <v>98.93</v>
      </c>
      <c r="G45" s="85"/>
    </row>
    <row r="46" spans="1:7" s="43" customFormat="1" ht="12.75" x14ac:dyDescent="0.2">
      <c r="A46" s="86" t="s">
        <v>126</v>
      </c>
      <c r="B46" s="86"/>
      <c r="C46" s="86"/>
      <c r="D46" s="86"/>
      <c r="E46" s="87">
        <v>16422.07</v>
      </c>
      <c r="F46" s="86"/>
      <c r="G46" s="85"/>
    </row>
    <row r="47" spans="1:7" s="43" customFormat="1" ht="12.75" x14ac:dyDescent="0.2">
      <c r="A47" s="86" t="s">
        <v>108</v>
      </c>
      <c r="B47" s="86"/>
      <c r="C47" s="86"/>
      <c r="D47" s="86"/>
      <c r="E47" s="87">
        <v>16422.07</v>
      </c>
      <c r="F47" s="86"/>
      <c r="G47" s="85"/>
    </row>
    <row r="48" spans="1:7" s="43" customFormat="1" ht="12.75" x14ac:dyDescent="0.2">
      <c r="A48" s="86" t="s">
        <v>73</v>
      </c>
      <c r="B48" s="87">
        <v>69361.929999999993</v>
      </c>
      <c r="C48" s="86"/>
      <c r="D48" s="86"/>
      <c r="E48" s="87">
        <v>52184.46</v>
      </c>
      <c r="F48" s="89">
        <v>75.239999999999995</v>
      </c>
      <c r="G48" s="85"/>
    </row>
    <row r="49" spans="1:7" s="43" customFormat="1" ht="12.75" x14ac:dyDescent="0.2">
      <c r="A49" s="86" t="s">
        <v>71</v>
      </c>
      <c r="B49" s="86"/>
      <c r="C49" s="86"/>
      <c r="D49" s="86"/>
      <c r="E49" s="89">
        <v>69.319999999999993</v>
      </c>
      <c r="F49" s="86"/>
      <c r="G49" s="85"/>
    </row>
    <row r="50" spans="1:7" s="43" customFormat="1" ht="12.75" x14ac:dyDescent="0.2">
      <c r="A50" s="86" t="s">
        <v>72</v>
      </c>
      <c r="B50" s="87">
        <v>1809.67</v>
      </c>
      <c r="C50" s="86"/>
      <c r="D50" s="86"/>
      <c r="E50" s="89">
        <v>98.58</v>
      </c>
      <c r="F50" s="89">
        <v>5.45</v>
      </c>
      <c r="G50" s="85"/>
    </row>
    <row r="51" spans="1:7" s="43" customFormat="1" ht="12.75" x14ac:dyDescent="0.2">
      <c r="A51" s="86" t="s">
        <v>119</v>
      </c>
      <c r="B51" s="86"/>
      <c r="C51" s="86"/>
      <c r="D51" s="86"/>
      <c r="E51" s="89">
        <v>115.67</v>
      </c>
      <c r="F51" s="86"/>
      <c r="G51" s="85"/>
    </row>
    <row r="52" spans="1:7" s="43" customFormat="1" ht="12.75" x14ac:dyDescent="0.2">
      <c r="A52" s="86" t="s">
        <v>108</v>
      </c>
      <c r="B52" s="87">
        <v>67552.259999999995</v>
      </c>
      <c r="C52" s="86"/>
      <c r="D52" s="86"/>
      <c r="E52" s="87">
        <v>51135.199999999997</v>
      </c>
      <c r="F52" s="89">
        <v>75.7</v>
      </c>
      <c r="G52" s="85"/>
    </row>
    <row r="53" spans="1:7" s="43" customFormat="1" ht="12.75" x14ac:dyDescent="0.2">
      <c r="A53" s="86" t="s">
        <v>120</v>
      </c>
      <c r="B53" s="86"/>
      <c r="C53" s="86"/>
      <c r="D53" s="86"/>
      <c r="E53" s="89">
        <v>765.69</v>
      </c>
      <c r="F53" s="86"/>
      <c r="G53" s="85"/>
    </row>
    <row r="54" spans="1:7" s="43" customFormat="1" ht="25.5" x14ac:dyDescent="0.2">
      <c r="A54" s="86" t="s">
        <v>127</v>
      </c>
      <c r="B54" s="89">
        <v>45.88</v>
      </c>
      <c r="C54" s="86"/>
      <c r="D54" s="86"/>
      <c r="E54" s="89">
        <v>59.12</v>
      </c>
      <c r="F54" s="89">
        <v>128.86000000000001</v>
      </c>
      <c r="G54" s="85"/>
    </row>
    <row r="55" spans="1:7" s="43" customFormat="1" ht="12.75" x14ac:dyDescent="0.2">
      <c r="A55" s="86" t="s">
        <v>108</v>
      </c>
      <c r="B55" s="89">
        <v>45.88</v>
      </c>
      <c r="C55" s="86"/>
      <c r="D55" s="86"/>
      <c r="E55" s="89">
        <v>59.12</v>
      </c>
      <c r="F55" s="89">
        <v>128.86000000000001</v>
      </c>
      <c r="G55" s="85"/>
    </row>
    <row r="56" spans="1:7" s="43" customFormat="1" ht="12.75" x14ac:dyDescent="0.2">
      <c r="A56" s="86" t="s">
        <v>26</v>
      </c>
      <c r="B56" s="87">
        <v>128578.85</v>
      </c>
      <c r="C56" s="87">
        <v>275100</v>
      </c>
      <c r="D56" s="87">
        <v>305110</v>
      </c>
      <c r="E56" s="87">
        <v>107871.77</v>
      </c>
      <c r="F56" s="89">
        <v>83.9</v>
      </c>
      <c r="G56" s="88">
        <v>35.36</v>
      </c>
    </row>
    <row r="57" spans="1:7" s="43" customFormat="1" ht="12.75" x14ac:dyDescent="0.2">
      <c r="A57" s="86" t="s">
        <v>27</v>
      </c>
      <c r="B57" s="87">
        <v>32880.839999999997</v>
      </c>
      <c r="C57" s="86"/>
      <c r="D57" s="86"/>
      <c r="E57" s="87">
        <v>46560.88</v>
      </c>
      <c r="F57" s="89">
        <v>141.6</v>
      </c>
      <c r="G57" s="85"/>
    </row>
    <row r="58" spans="1:7" s="43" customFormat="1" ht="12.75" x14ac:dyDescent="0.2">
      <c r="A58" s="86" t="s">
        <v>28</v>
      </c>
      <c r="B58" s="87">
        <v>7870.42</v>
      </c>
      <c r="C58" s="86"/>
      <c r="D58" s="86"/>
      <c r="E58" s="87">
        <v>11589.46</v>
      </c>
      <c r="F58" s="89">
        <v>147.25</v>
      </c>
      <c r="G58" s="85"/>
    </row>
    <row r="59" spans="1:7" s="43" customFormat="1" ht="12.75" x14ac:dyDescent="0.2">
      <c r="A59" s="86" t="s">
        <v>72</v>
      </c>
      <c r="B59" s="87">
        <v>4555.28</v>
      </c>
      <c r="C59" s="86"/>
      <c r="D59" s="86"/>
      <c r="E59" s="87">
        <v>1528.36</v>
      </c>
      <c r="F59" s="89">
        <v>33.549999999999997</v>
      </c>
      <c r="G59" s="85"/>
    </row>
    <row r="60" spans="1:7" s="43" customFormat="1" ht="12.75" x14ac:dyDescent="0.2">
      <c r="A60" s="86" t="s">
        <v>119</v>
      </c>
      <c r="B60" s="86"/>
      <c r="C60" s="86"/>
      <c r="D60" s="86"/>
      <c r="E60" s="89">
        <v>70</v>
      </c>
      <c r="F60" s="86"/>
      <c r="G60" s="85"/>
    </row>
    <row r="61" spans="1:7" s="43" customFormat="1" ht="25.5" x14ac:dyDescent="0.2">
      <c r="A61" s="86" t="s">
        <v>107</v>
      </c>
      <c r="B61" s="89">
        <v>859.54</v>
      </c>
      <c r="C61" s="86"/>
      <c r="D61" s="86"/>
      <c r="E61" s="89">
        <v>691.1</v>
      </c>
      <c r="F61" s="89">
        <v>80.400000000000006</v>
      </c>
      <c r="G61" s="85"/>
    </row>
    <row r="62" spans="1:7" s="43" customFormat="1" ht="12.75" x14ac:dyDescent="0.2">
      <c r="A62" s="86" t="s">
        <v>104</v>
      </c>
      <c r="B62" s="87">
        <v>2455.6</v>
      </c>
      <c r="C62" s="86"/>
      <c r="D62" s="86"/>
      <c r="E62" s="87">
        <v>9300</v>
      </c>
      <c r="F62" s="89">
        <v>378.73</v>
      </c>
      <c r="G62" s="85"/>
    </row>
    <row r="63" spans="1:7" s="43" customFormat="1" ht="25.5" x14ac:dyDescent="0.2">
      <c r="A63" s="86" t="s">
        <v>43</v>
      </c>
      <c r="B63" s="87">
        <v>22984.61</v>
      </c>
      <c r="C63" s="86"/>
      <c r="D63" s="86"/>
      <c r="E63" s="87">
        <v>32549.42</v>
      </c>
      <c r="F63" s="89">
        <v>141.61000000000001</v>
      </c>
      <c r="G63" s="85"/>
    </row>
    <row r="64" spans="1:7" s="43" customFormat="1" ht="12.75" x14ac:dyDescent="0.2">
      <c r="A64" s="86" t="s">
        <v>71</v>
      </c>
      <c r="B64" s="86"/>
      <c r="C64" s="86"/>
      <c r="D64" s="86"/>
      <c r="E64" s="89">
        <v>50.79</v>
      </c>
      <c r="F64" s="86"/>
      <c r="G64" s="85"/>
    </row>
    <row r="65" spans="1:7" s="43" customFormat="1" ht="12.75" x14ac:dyDescent="0.2">
      <c r="A65" s="86" t="s">
        <v>119</v>
      </c>
      <c r="B65" s="87">
        <v>22984.61</v>
      </c>
      <c r="C65" s="86"/>
      <c r="D65" s="86"/>
      <c r="E65" s="87">
        <v>32271.74</v>
      </c>
      <c r="F65" s="89">
        <v>140.41</v>
      </c>
      <c r="G65" s="85"/>
    </row>
    <row r="66" spans="1:7" s="43" customFormat="1" ht="12.75" x14ac:dyDescent="0.2">
      <c r="A66" s="86" t="s">
        <v>120</v>
      </c>
      <c r="B66" s="86"/>
      <c r="C66" s="86"/>
      <c r="D66" s="86"/>
      <c r="E66" s="89">
        <v>226.89</v>
      </c>
      <c r="F66" s="86"/>
      <c r="G66" s="85"/>
    </row>
    <row r="67" spans="1:7" s="43" customFormat="1" ht="12.75" x14ac:dyDescent="0.2">
      <c r="A67" s="86" t="s">
        <v>74</v>
      </c>
      <c r="B67" s="87">
        <v>2025.81</v>
      </c>
      <c r="C67" s="86"/>
      <c r="D67" s="86"/>
      <c r="E67" s="87">
        <v>1281</v>
      </c>
      <c r="F67" s="89">
        <v>63.23</v>
      </c>
      <c r="G67" s="85"/>
    </row>
    <row r="68" spans="1:7" s="43" customFormat="1" ht="12.75" x14ac:dyDescent="0.2">
      <c r="A68" s="86" t="s">
        <v>72</v>
      </c>
      <c r="B68" s="87">
        <v>2025.81</v>
      </c>
      <c r="C68" s="86"/>
      <c r="D68" s="86"/>
      <c r="E68" s="89">
        <v>250</v>
      </c>
      <c r="F68" s="89">
        <v>12.34</v>
      </c>
      <c r="G68" s="85"/>
    </row>
    <row r="69" spans="1:7" s="43" customFormat="1" ht="12.75" x14ac:dyDescent="0.2">
      <c r="A69" s="86" t="s">
        <v>119</v>
      </c>
      <c r="B69" s="86"/>
      <c r="C69" s="86"/>
      <c r="D69" s="86"/>
      <c r="E69" s="87">
        <v>1031</v>
      </c>
      <c r="F69" s="86"/>
      <c r="G69" s="85"/>
    </row>
    <row r="70" spans="1:7" s="43" customFormat="1" ht="12.75" x14ac:dyDescent="0.2">
      <c r="A70" s="86" t="s">
        <v>44</v>
      </c>
      <c r="B70" s="86"/>
      <c r="C70" s="86"/>
      <c r="D70" s="86"/>
      <c r="E70" s="87">
        <v>1141</v>
      </c>
      <c r="F70" s="86"/>
      <c r="G70" s="85"/>
    </row>
    <row r="71" spans="1:7" s="43" customFormat="1" ht="12.75" x14ac:dyDescent="0.2">
      <c r="A71" s="86" t="s">
        <v>72</v>
      </c>
      <c r="B71" s="86"/>
      <c r="C71" s="86"/>
      <c r="D71" s="86"/>
      <c r="E71" s="87">
        <v>1141</v>
      </c>
      <c r="F71" s="86"/>
      <c r="G71" s="85"/>
    </row>
    <row r="72" spans="1:7" s="43" customFormat="1" ht="12.75" x14ac:dyDescent="0.2">
      <c r="A72" s="86" t="s">
        <v>29</v>
      </c>
      <c r="B72" s="87">
        <v>55095.65</v>
      </c>
      <c r="C72" s="86"/>
      <c r="D72" s="86"/>
      <c r="E72" s="87">
        <v>29609.82</v>
      </c>
      <c r="F72" s="89">
        <v>53.74</v>
      </c>
      <c r="G72" s="85"/>
    </row>
    <row r="73" spans="1:7" s="43" customFormat="1" ht="12.75" x14ac:dyDescent="0.2">
      <c r="A73" s="86" t="s">
        <v>30</v>
      </c>
      <c r="B73" s="87">
        <v>8151.57</v>
      </c>
      <c r="C73" s="86"/>
      <c r="D73" s="86"/>
      <c r="E73" s="87">
        <v>9671.4699999999993</v>
      </c>
      <c r="F73" s="89">
        <v>118.65</v>
      </c>
      <c r="G73" s="85"/>
    </row>
    <row r="74" spans="1:7" s="43" customFormat="1" ht="12.75" x14ac:dyDescent="0.2">
      <c r="A74" s="86" t="s">
        <v>72</v>
      </c>
      <c r="B74" s="87">
        <v>3153.26</v>
      </c>
      <c r="C74" s="86"/>
      <c r="D74" s="86"/>
      <c r="E74" s="87">
        <v>3083.51</v>
      </c>
      <c r="F74" s="89">
        <v>97.79</v>
      </c>
      <c r="G74" s="85"/>
    </row>
    <row r="75" spans="1:7" s="43" customFormat="1" ht="12.75" x14ac:dyDescent="0.2">
      <c r="A75" s="86" t="s">
        <v>119</v>
      </c>
      <c r="B75" s="87">
        <v>4485.67</v>
      </c>
      <c r="C75" s="86"/>
      <c r="D75" s="86"/>
      <c r="E75" s="87">
        <v>6529.16</v>
      </c>
      <c r="F75" s="89">
        <v>145.56</v>
      </c>
      <c r="G75" s="85"/>
    </row>
    <row r="76" spans="1:7" s="43" customFormat="1" ht="12.75" x14ac:dyDescent="0.2">
      <c r="A76" s="86" t="s">
        <v>114</v>
      </c>
      <c r="B76" s="89">
        <v>401.34</v>
      </c>
      <c r="C76" s="86"/>
      <c r="D76" s="86"/>
      <c r="E76" s="86"/>
      <c r="F76" s="86"/>
      <c r="G76" s="85"/>
    </row>
    <row r="77" spans="1:7" s="43" customFormat="1" ht="25.5" x14ac:dyDescent="0.2">
      <c r="A77" s="86" t="s">
        <v>107</v>
      </c>
      <c r="B77" s="89">
        <v>111.3</v>
      </c>
      <c r="C77" s="86"/>
      <c r="D77" s="86"/>
      <c r="E77" s="86"/>
      <c r="F77" s="86"/>
      <c r="G77" s="85"/>
    </row>
    <row r="78" spans="1:7" s="43" customFormat="1" ht="12.75" x14ac:dyDescent="0.2">
      <c r="A78" s="86" t="s">
        <v>104</v>
      </c>
      <c r="B78" s="86"/>
      <c r="C78" s="86"/>
      <c r="D78" s="86"/>
      <c r="E78" s="89">
        <v>58.8</v>
      </c>
      <c r="F78" s="86"/>
      <c r="G78" s="85"/>
    </row>
    <row r="79" spans="1:7" s="43" customFormat="1" ht="12.75" x14ac:dyDescent="0.2">
      <c r="A79" s="86" t="s">
        <v>76</v>
      </c>
      <c r="B79" s="87">
        <v>21189.79</v>
      </c>
      <c r="C79" s="86"/>
      <c r="D79" s="86"/>
      <c r="E79" s="87">
        <v>2183.7600000000002</v>
      </c>
      <c r="F79" s="89">
        <v>10.31</v>
      </c>
      <c r="G79" s="85"/>
    </row>
    <row r="80" spans="1:7" s="43" customFormat="1" ht="12.75" x14ac:dyDescent="0.2">
      <c r="A80" s="86" t="s">
        <v>71</v>
      </c>
      <c r="B80" s="89">
        <v>197.5</v>
      </c>
      <c r="C80" s="86"/>
      <c r="D80" s="86"/>
      <c r="E80" s="87">
        <v>1957.81</v>
      </c>
      <c r="F80" s="89">
        <v>991.3</v>
      </c>
      <c r="G80" s="85"/>
    </row>
    <row r="81" spans="1:7" s="43" customFormat="1" ht="12.75" x14ac:dyDescent="0.2">
      <c r="A81" s="86" t="s">
        <v>72</v>
      </c>
      <c r="B81" s="87">
        <v>20023.009999999998</v>
      </c>
      <c r="C81" s="86"/>
      <c r="D81" s="86"/>
      <c r="E81" s="89">
        <v>219.99</v>
      </c>
      <c r="F81" s="89">
        <v>1.1000000000000001</v>
      </c>
      <c r="G81" s="85"/>
    </row>
    <row r="82" spans="1:7" s="43" customFormat="1" ht="12.75" x14ac:dyDescent="0.2">
      <c r="A82" s="86" t="s">
        <v>119</v>
      </c>
      <c r="B82" s="89">
        <v>3.53</v>
      </c>
      <c r="C82" s="86"/>
      <c r="D82" s="86"/>
      <c r="E82" s="89">
        <v>5.96</v>
      </c>
      <c r="F82" s="89">
        <v>168.84</v>
      </c>
      <c r="G82" s="85"/>
    </row>
    <row r="83" spans="1:7" s="43" customFormat="1" ht="12.75" x14ac:dyDescent="0.2">
      <c r="A83" s="86" t="s">
        <v>120</v>
      </c>
      <c r="B83" s="89">
        <v>965.75</v>
      </c>
      <c r="C83" s="86"/>
      <c r="D83" s="86"/>
      <c r="E83" s="86"/>
      <c r="F83" s="86"/>
      <c r="G83" s="85"/>
    </row>
    <row r="84" spans="1:7" s="43" customFormat="1" ht="12.75" x14ac:dyDescent="0.2">
      <c r="A84" s="86" t="s">
        <v>49</v>
      </c>
      <c r="B84" s="87">
        <v>16062.25</v>
      </c>
      <c r="C84" s="86"/>
      <c r="D84" s="86"/>
      <c r="E84" s="87">
        <v>16598.12</v>
      </c>
      <c r="F84" s="89">
        <v>103.34</v>
      </c>
      <c r="G84" s="85"/>
    </row>
    <row r="85" spans="1:7" s="43" customFormat="1" ht="12.75" x14ac:dyDescent="0.2">
      <c r="A85" s="86" t="s">
        <v>72</v>
      </c>
      <c r="B85" s="87">
        <v>1879.06</v>
      </c>
      <c r="C85" s="86"/>
      <c r="D85" s="86"/>
      <c r="E85" s="87">
        <v>1590.07</v>
      </c>
      <c r="F85" s="89">
        <v>84.62</v>
      </c>
      <c r="G85" s="85"/>
    </row>
    <row r="86" spans="1:7" s="43" customFormat="1" ht="12.75" x14ac:dyDescent="0.2">
      <c r="A86" s="86" t="s">
        <v>119</v>
      </c>
      <c r="B86" s="87">
        <v>14183.19</v>
      </c>
      <c r="C86" s="86"/>
      <c r="D86" s="86"/>
      <c r="E86" s="87">
        <v>15008.05</v>
      </c>
      <c r="F86" s="89">
        <v>105.82</v>
      </c>
      <c r="G86" s="85"/>
    </row>
    <row r="87" spans="1:7" s="44" customFormat="1" ht="25.5" x14ac:dyDescent="0.2">
      <c r="A87" s="86" t="s">
        <v>128</v>
      </c>
      <c r="B87" s="87">
        <v>2268.02</v>
      </c>
      <c r="C87" s="86"/>
      <c r="D87" s="86"/>
      <c r="E87" s="87">
        <v>1156.47</v>
      </c>
      <c r="F87" s="89">
        <v>50.99</v>
      </c>
      <c r="G87" s="85"/>
    </row>
    <row r="88" spans="1:7" s="43" customFormat="1" ht="12.75" x14ac:dyDescent="0.2">
      <c r="A88" s="86" t="s">
        <v>72</v>
      </c>
      <c r="B88" s="87">
        <v>2049.21</v>
      </c>
      <c r="C88" s="86"/>
      <c r="D88" s="86"/>
      <c r="E88" s="89">
        <v>927.09</v>
      </c>
      <c r="F88" s="89">
        <v>45.24</v>
      </c>
      <c r="G88" s="85"/>
    </row>
    <row r="89" spans="1:7" s="43" customFormat="1" ht="12.75" x14ac:dyDescent="0.2">
      <c r="A89" s="86" t="s">
        <v>119</v>
      </c>
      <c r="B89" s="89">
        <v>218.81</v>
      </c>
      <c r="C89" s="86"/>
      <c r="D89" s="86"/>
      <c r="E89" s="89">
        <v>229.38</v>
      </c>
      <c r="F89" s="89">
        <v>104.83</v>
      </c>
      <c r="G89" s="85"/>
    </row>
    <row r="90" spans="1:7" s="43" customFormat="1" ht="12.75" x14ac:dyDescent="0.2">
      <c r="A90" s="86" t="s">
        <v>129</v>
      </c>
      <c r="B90" s="87">
        <v>6753.81</v>
      </c>
      <c r="C90" s="86"/>
      <c r="D90" s="86"/>
      <c r="E90" s="86"/>
      <c r="F90" s="86"/>
      <c r="G90" s="85"/>
    </row>
    <row r="91" spans="1:7" s="48" customFormat="1" ht="12.75" x14ac:dyDescent="0.2">
      <c r="A91" s="86" t="s">
        <v>72</v>
      </c>
      <c r="B91" s="87">
        <v>2756.59</v>
      </c>
      <c r="C91" s="86"/>
      <c r="D91" s="86"/>
      <c r="E91" s="86"/>
      <c r="F91" s="86"/>
      <c r="G91" s="85"/>
    </row>
    <row r="92" spans="1:7" s="44" customFormat="1" ht="12.75" x14ac:dyDescent="0.2">
      <c r="A92" s="86" t="s">
        <v>119</v>
      </c>
      <c r="B92" s="87">
        <v>1101.1300000000001</v>
      </c>
      <c r="C92" s="86"/>
      <c r="D92" s="86"/>
      <c r="E92" s="86"/>
      <c r="F92" s="86"/>
      <c r="G92" s="85"/>
    </row>
    <row r="93" spans="1:7" s="43" customFormat="1" ht="25.5" x14ac:dyDescent="0.2">
      <c r="A93" s="86" t="s">
        <v>107</v>
      </c>
      <c r="B93" s="87">
        <v>2487.58</v>
      </c>
      <c r="C93" s="86"/>
      <c r="D93" s="86"/>
      <c r="E93" s="86"/>
      <c r="F93" s="86"/>
      <c r="G93" s="85"/>
    </row>
    <row r="94" spans="1:7" s="43" customFormat="1" ht="12.75" x14ac:dyDescent="0.2">
      <c r="A94" s="86" t="s">
        <v>117</v>
      </c>
      <c r="B94" s="89">
        <v>408.51</v>
      </c>
      <c r="C94" s="86"/>
      <c r="D94" s="86"/>
      <c r="E94" s="86"/>
      <c r="F94" s="86"/>
      <c r="G94" s="85"/>
    </row>
    <row r="95" spans="1:7" s="43" customFormat="1" ht="12.75" x14ac:dyDescent="0.2">
      <c r="A95" s="86" t="s">
        <v>130</v>
      </c>
      <c r="B95" s="89">
        <v>670.21</v>
      </c>
      <c r="C95" s="86"/>
      <c r="D95" s="86"/>
      <c r="E95" s="86"/>
      <c r="F95" s="86"/>
      <c r="G95" s="85"/>
    </row>
    <row r="96" spans="1:7" s="43" customFormat="1" ht="12.75" x14ac:dyDescent="0.2">
      <c r="A96" s="86" t="s">
        <v>72</v>
      </c>
      <c r="B96" s="89">
        <v>190.7</v>
      </c>
      <c r="C96" s="86"/>
      <c r="D96" s="86"/>
      <c r="E96" s="86"/>
      <c r="F96" s="86"/>
      <c r="G96" s="85"/>
    </row>
    <row r="97" spans="1:7" s="43" customFormat="1" ht="12.75" x14ac:dyDescent="0.2">
      <c r="A97" s="86" t="s">
        <v>119</v>
      </c>
      <c r="B97" s="89">
        <v>479.51</v>
      </c>
      <c r="C97" s="86"/>
      <c r="D97" s="86"/>
      <c r="E97" s="86"/>
      <c r="F97" s="86"/>
      <c r="G97" s="85"/>
    </row>
    <row r="98" spans="1:7" s="43" customFormat="1" ht="12.75" x14ac:dyDescent="0.2">
      <c r="A98" s="86" t="s">
        <v>31</v>
      </c>
      <c r="B98" s="87">
        <v>30683.57</v>
      </c>
      <c r="C98" s="86"/>
      <c r="D98" s="86"/>
      <c r="E98" s="87">
        <v>23867.23</v>
      </c>
      <c r="F98" s="89">
        <v>77.790000000000006</v>
      </c>
      <c r="G98" s="85"/>
    </row>
    <row r="99" spans="1:7" x14ac:dyDescent="0.25">
      <c r="A99" s="86" t="s">
        <v>77</v>
      </c>
      <c r="B99" s="87">
        <v>4721.47</v>
      </c>
      <c r="C99" s="86"/>
      <c r="D99" s="86"/>
      <c r="E99" s="87">
        <v>4939.6499999999996</v>
      </c>
      <c r="F99" s="89">
        <v>104.62</v>
      </c>
      <c r="G99" s="85"/>
    </row>
    <row r="100" spans="1:7" x14ac:dyDescent="0.25">
      <c r="A100" s="86" t="s">
        <v>72</v>
      </c>
      <c r="B100" s="87">
        <v>1179.3800000000001</v>
      </c>
      <c r="C100" s="86"/>
      <c r="D100" s="86"/>
      <c r="E100" s="87">
        <v>3394.94</v>
      </c>
      <c r="F100" s="89">
        <v>287.86</v>
      </c>
      <c r="G100" s="85"/>
    </row>
    <row r="101" spans="1:7" x14ac:dyDescent="0.25">
      <c r="A101" s="86" t="s">
        <v>119</v>
      </c>
      <c r="B101" s="87">
        <v>1526.91</v>
      </c>
      <c r="C101" s="86"/>
      <c r="D101" s="86"/>
      <c r="E101" s="87">
        <v>1544.71</v>
      </c>
      <c r="F101" s="89">
        <v>101.17</v>
      </c>
      <c r="G101" s="85"/>
    </row>
    <row r="102" spans="1:7" x14ac:dyDescent="0.25">
      <c r="A102" s="86" t="s">
        <v>114</v>
      </c>
      <c r="B102" s="87">
        <v>1996.6</v>
      </c>
      <c r="C102" s="86"/>
      <c r="D102" s="86"/>
      <c r="E102" s="86"/>
      <c r="F102" s="86"/>
      <c r="G102" s="85"/>
    </row>
    <row r="103" spans="1:7" ht="26.25" x14ac:dyDescent="0.25">
      <c r="A103" s="86" t="s">
        <v>107</v>
      </c>
      <c r="B103" s="89">
        <v>18.579999999999998</v>
      </c>
      <c r="C103" s="86"/>
      <c r="D103" s="86"/>
      <c r="E103" s="86"/>
      <c r="F103" s="86"/>
      <c r="G103" s="85"/>
    </row>
    <row r="104" spans="1:7" x14ac:dyDescent="0.25">
      <c r="A104" s="86" t="s">
        <v>45</v>
      </c>
      <c r="B104" s="87">
        <v>3432.5</v>
      </c>
      <c r="C104" s="86"/>
      <c r="D104" s="86"/>
      <c r="E104" s="87">
        <v>3918.41</v>
      </c>
      <c r="F104" s="89">
        <v>114.16</v>
      </c>
      <c r="G104" s="85"/>
    </row>
    <row r="105" spans="1:7" x14ac:dyDescent="0.25">
      <c r="A105" s="86" t="s">
        <v>72</v>
      </c>
      <c r="B105" s="89">
        <v>713.73</v>
      </c>
      <c r="C105" s="86"/>
      <c r="D105" s="86"/>
      <c r="E105" s="87">
        <v>1639.27</v>
      </c>
      <c r="F105" s="89">
        <v>229.68</v>
      </c>
      <c r="G105" s="85"/>
    </row>
    <row r="106" spans="1:7" x14ac:dyDescent="0.25">
      <c r="A106" s="86" t="s">
        <v>119</v>
      </c>
      <c r="B106" s="87">
        <v>2718.77</v>
      </c>
      <c r="C106" s="86"/>
      <c r="D106" s="86"/>
      <c r="E106" s="87">
        <v>2279.14</v>
      </c>
      <c r="F106" s="89">
        <v>83.83</v>
      </c>
      <c r="G106" s="85"/>
    </row>
    <row r="107" spans="1:7" x14ac:dyDescent="0.25">
      <c r="A107" s="86" t="s">
        <v>32</v>
      </c>
      <c r="B107" s="89">
        <v>127.44</v>
      </c>
      <c r="C107" s="86"/>
      <c r="D107" s="86"/>
      <c r="E107" s="89">
        <v>752.44</v>
      </c>
      <c r="F107" s="89">
        <v>590.42999999999995</v>
      </c>
      <c r="G107" s="85"/>
    </row>
    <row r="108" spans="1:7" x14ac:dyDescent="0.25">
      <c r="A108" s="86" t="s">
        <v>72</v>
      </c>
      <c r="B108" s="89">
        <v>21.24</v>
      </c>
      <c r="C108" s="86"/>
      <c r="D108" s="86"/>
      <c r="E108" s="89">
        <v>625</v>
      </c>
      <c r="F108" s="87">
        <v>2942.56</v>
      </c>
      <c r="G108" s="85"/>
    </row>
    <row r="109" spans="1:7" x14ac:dyDescent="0.25">
      <c r="A109" s="86" t="s">
        <v>119</v>
      </c>
      <c r="B109" s="89">
        <v>106.2</v>
      </c>
      <c r="C109" s="86"/>
      <c r="D109" s="86"/>
      <c r="E109" s="89">
        <v>127.44</v>
      </c>
      <c r="F109" s="89">
        <v>120</v>
      </c>
      <c r="G109" s="85"/>
    </row>
    <row r="110" spans="1:7" x14ac:dyDescent="0.25">
      <c r="A110" s="86" t="s">
        <v>50</v>
      </c>
      <c r="B110" s="87">
        <v>8945.69</v>
      </c>
      <c r="C110" s="86"/>
      <c r="D110" s="86"/>
      <c r="E110" s="87">
        <v>5760.06</v>
      </c>
      <c r="F110" s="89">
        <v>64.39</v>
      </c>
      <c r="G110" s="85"/>
    </row>
    <row r="111" spans="1:7" x14ac:dyDescent="0.25">
      <c r="A111" s="86" t="s">
        <v>72</v>
      </c>
      <c r="B111" s="87">
        <v>3274.69</v>
      </c>
      <c r="C111" s="86"/>
      <c r="D111" s="86"/>
      <c r="E111" s="86"/>
      <c r="F111" s="86"/>
      <c r="G111" s="85"/>
    </row>
    <row r="112" spans="1:7" x14ac:dyDescent="0.25">
      <c r="A112" s="86" t="s">
        <v>119</v>
      </c>
      <c r="B112" s="87">
        <v>5671</v>
      </c>
      <c r="C112" s="86"/>
      <c r="D112" s="86"/>
      <c r="E112" s="87">
        <v>5760.06</v>
      </c>
      <c r="F112" s="89">
        <v>101.57</v>
      </c>
      <c r="G112" s="85"/>
    </row>
    <row r="113" spans="1:7" x14ac:dyDescent="0.25">
      <c r="A113" s="86" t="s">
        <v>78</v>
      </c>
      <c r="B113" s="87">
        <v>1598.56</v>
      </c>
      <c r="C113" s="86"/>
      <c r="D113" s="86"/>
      <c r="E113" s="87">
        <v>1552.59</v>
      </c>
      <c r="F113" s="89">
        <v>97.12</v>
      </c>
      <c r="G113" s="85"/>
    </row>
    <row r="114" spans="1:7" x14ac:dyDescent="0.25">
      <c r="A114" s="86" t="s">
        <v>72</v>
      </c>
      <c r="B114" s="87">
        <v>1378.86</v>
      </c>
      <c r="C114" s="86"/>
      <c r="D114" s="86"/>
      <c r="E114" s="87">
        <v>1312.5</v>
      </c>
      <c r="F114" s="89">
        <v>95.19</v>
      </c>
      <c r="G114" s="85"/>
    </row>
    <row r="115" spans="1:7" x14ac:dyDescent="0.25">
      <c r="A115" s="86" t="s">
        <v>119</v>
      </c>
      <c r="B115" s="89">
        <v>219.7</v>
      </c>
      <c r="C115" s="86"/>
      <c r="D115" s="86"/>
      <c r="E115" s="89">
        <v>240.09</v>
      </c>
      <c r="F115" s="89">
        <v>109.28</v>
      </c>
      <c r="G115" s="85"/>
    </row>
    <row r="116" spans="1:7" ht="21" customHeight="1" x14ac:dyDescent="0.25">
      <c r="A116" s="86" t="s">
        <v>79</v>
      </c>
      <c r="B116" s="89">
        <v>792.92</v>
      </c>
      <c r="C116" s="86"/>
      <c r="D116" s="86"/>
      <c r="E116" s="89">
        <v>595.97</v>
      </c>
      <c r="F116" s="89">
        <v>75.16</v>
      </c>
      <c r="G116" s="85"/>
    </row>
    <row r="117" spans="1:7" x14ac:dyDescent="0.25">
      <c r="A117" s="86" t="s">
        <v>119</v>
      </c>
      <c r="B117" s="89">
        <v>792.92</v>
      </c>
      <c r="C117" s="86"/>
      <c r="D117" s="86"/>
      <c r="E117" s="89">
        <v>595.97</v>
      </c>
      <c r="F117" s="89">
        <v>75.16</v>
      </c>
      <c r="G117" s="85"/>
    </row>
    <row r="118" spans="1:7" x14ac:dyDescent="0.25">
      <c r="A118" s="86" t="s">
        <v>33</v>
      </c>
      <c r="B118" s="87">
        <v>3353.29</v>
      </c>
      <c r="C118" s="86"/>
      <c r="D118" s="86"/>
      <c r="E118" s="87">
        <v>4530.3</v>
      </c>
      <c r="F118" s="89">
        <v>135.1</v>
      </c>
      <c r="G118" s="85"/>
    </row>
    <row r="119" spans="1:7" x14ac:dyDescent="0.25">
      <c r="A119" s="86" t="s">
        <v>71</v>
      </c>
      <c r="B119" s="86"/>
      <c r="C119" s="86"/>
      <c r="D119" s="86"/>
      <c r="E119" s="87">
        <v>2900</v>
      </c>
      <c r="F119" s="86"/>
      <c r="G119" s="85"/>
    </row>
    <row r="120" spans="1:7" x14ac:dyDescent="0.25">
      <c r="A120" s="86" t="s">
        <v>72</v>
      </c>
      <c r="B120" s="89">
        <v>471.1</v>
      </c>
      <c r="C120" s="86"/>
      <c r="D120" s="86"/>
      <c r="E120" s="86"/>
      <c r="F120" s="86"/>
      <c r="G120" s="85"/>
    </row>
    <row r="121" spans="1:7" x14ac:dyDescent="0.25">
      <c r="A121" s="86" t="s">
        <v>119</v>
      </c>
      <c r="B121" s="87">
        <v>2683.11</v>
      </c>
      <c r="C121" s="86"/>
      <c r="D121" s="86"/>
      <c r="E121" s="87">
        <v>1630.3</v>
      </c>
      <c r="F121" s="89">
        <v>60.76</v>
      </c>
      <c r="G121" s="85"/>
    </row>
    <row r="122" spans="1:7" ht="26.25" x14ac:dyDescent="0.25">
      <c r="A122" s="86" t="s">
        <v>107</v>
      </c>
      <c r="B122" s="89">
        <v>199.08</v>
      </c>
      <c r="C122" s="86"/>
      <c r="D122" s="86"/>
      <c r="E122" s="86"/>
      <c r="F122" s="86"/>
      <c r="G122" s="85"/>
    </row>
    <row r="123" spans="1:7" x14ac:dyDescent="0.25">
      <c r="A123" s="86" t="s">
        <v>46</v>
      </c>
      <c r="B123" s="87">
        <v>7418.46</v>
      </c>
      <c r="C123" s="86"/>
      <c r="D123" s="86"/>
      <c r="E123" s="87">
        <v>1124.1099999999999</v>
      </c>
      <c r="F123" s="89">
        <v>15.15</v>
      </c>
      <c r="G123" s="85"/>
    </row>
    <row r="124" spans="1:7" x14ac:dyDescent="0.25">
      <c r="A124" s="86" t="s">
        <v>72</v>
      </c>
      <c r="B124" s="87">
        <v>4214.74</v>
      </c>
      <c r="C124" s="86"/>
      <c r="D124" s="86"/>
      <c r="E124" s="89">
        <v>85.5</v>
      </c>
      <c r="F124" s="89">
        <v>2.0299999999999998</v>
      </c>
      <c r="G124" s="85"/>
    </row>
    <row r="125" spans="1:7" x14ac:dyDescent="0.25">
      <c r="A125" s="86" t="s">
        <v>119</v>
      </c>
      <c r="B125" s="89">
        <v>903.72</v>
      </c>
      <c r="C125" s="86"/>
      <c r="D125" s="86"/>
      <c r="E125" s="87">
        <v>1038.6099999999999</v>
      </c>
      <c r="F125" s="89">
        <v>114.93</v>
      </c>
      <c r="G125" s="85"/>
    </row>
    <row r="126" spans="1:7" x14ac:dyDescent="0.25">
      <c r="A126" s="86" t="s">
        <v>104</v>
      </c>
      <c r="B126" s="87">
        <v>2300</v>
      </c>
      <c r="C126" s="86"/>
      <c r="D126" s="86"/>
      <c r="E126" s="86"/>
      <c r="F126" s="86"/>
      <c r="G126" s="85"/>
    </row>
    <row r="127" spans="1:7" x14ac:dyDescent="0.25">
      <c r="A127" s="86" t="s">
        <v>47</v>
      </c>
      <c r="B127" s="89">
        <v>293.24</v>
      </c>
      <c r="C127" s="86"/>
      <c r="D127" s="86"/>
      <c r="E127" s="89">
        <v>693.7</v>
      </c>
      <c r="F127" s="89">
        <v>236.56</v>
      </c>
      <c r="G127" s="85"/>
    </row>
    <row r="128" spans="1:7" x14ac:dyDescent="0.25">
      <c r="A128" s="86" t="s">
        <v>72</v>
      </c>
      <c r="B128" s="89">
        <v>293.24</v>
      </c>
      <c r="C128" s="86"/>
      <c r="D128" s="86"/>
      <c r="E128" s="89">
        <v>693.7</v>
      </c>
      <c r="F128" s="89">
        <v>236.56</v>
      </c>
      <c r="G128" s="85"/>
    </row>
    <row r="129" spans="1:7" x14ac:dyDescent="0.25">
      <c r="A129" s="86" t="s">
        <v>34</v>
      </c>
      <c r="B129" s="87">
        <v>9918.7900000000009</v>
      </c>
      <c r="C129" s="86"/>
      <c r="D129" s="86"/>
      <c r="E129" s="87">
        <v>7833.84</v>
      </c>
      <c r="F129" s="89">
        <v>78.98</v>
      </c>
      <c r="G129" s="85"/>
    </row>
    <row r="130" spans="1:7" ht="26.25" x14ac:dyDescent="0.25">
      <c r="A130" s="86" t="s">
        <v>48</v>
      </c>
      <c r="B130" s="89">
        <v>476.97</v>
      </c>
      <c r="C130" s="86"/>
      <c r="D130" s="86"/>
      <c r="E130" s="86"/>
      <c r="F130" s="86"/>
      <c r="G130" s="85"/>
    </row>
    <row r="131" spans="1:7" x14ac:dyDescent="0.25">
      <c r="A131" s="86" t="s">
        <v>108</v>
      </c>
      <c r="B131" s="89">
        <v>476.97</v>
      </c>
      <c r="C131" s="86"/>
      <c r="D131" s="86"/>
      <c r="E131" s="86"/>
      <c r="F131" s="86"/>
      <c r="G131" s="85"/>
    </row>
    <row r="132" spans="1:7" x14ac:dyDescent="0.25">
      <c r="A132" s="86" t="s">
        <v>80</v>
      </c>
      <c r="B132" s="86"/>
      <c r="C132" s="86"/>
      <c r="D132" s="86"/>
      <c r="E132" s="89">
        <v>189.93</v>
      </c>
      <c r="F132" s="86"/>
      <c r="G132" s="85"/>
    </row>
    <row r="133" spans="1:7" x14ac:dyDescent="0.25">
      <c r="A133" s="86" t="s">
        <v>119</v>
      </c>
      <c r="B133" s="86"/>
      <c r="C133" s="86"/>
      <c r="D133" s="86"/>
      <c r="E133" s="89">
        <v>189.93</v>
      </c>
      <c r="F133" s="86"/>
      <c r="G133" s="85"/>
    </row>
    <row r="134" spans="1:7" x14ac:dyDescent="0.25">
      <c r="A134" s="86" t="s">
        <v>81</v>
      </c>
      <c r="B134" s="87">
        <v>4145.72</v>
      </c>
      <c r="C134" s="86"/>
      <c r="D134" s="86"/>
      <c r="E134" s="87">
        <v>1655.08</v>
      </c>
      <c r="F134" s="89">
        <v>39.92</v>
      </c>
      <c r="G134" s="85"/>
    </row>
    <row r="135" spans="1:7" x14ac:dyDescent="0.25">
      <c r="A135" s="86" t="s">
        <v>72</v>
      </c>
      <c r="B135" s="87">
        <v>2462.87</v>
      </c>
      <c r="C135" s="86"/>
      <c r="D135" s="86"/>
      <c r="E135" s="87">
        <v>1655.08</v>
      </c>
      <c r="F135" s="89">
        <v>67.2</v>
      </c>
      <c r="G135" s="85"/>
    </row>
    <row r="136" spans="1:7" ht="26.25" x14ac:dyDescent="0.25">
      <c r="A136" s="86" t="s">
        <v>107</v>
      </c>
      <c r="B136" s="87">
        <v>1527.21</v>
      </c>
      <c r="C136" s="86"/>
      <c r="D136" s="86"/>
      <c r="E136" s="86"/>
      <c r="F136" s="86"/>
      <c r="G136" s="85"/>
    </row>
    <row r="137" spans="1:7" x14ac:dyDescent="0.25">
      <c r="A137" s="86" t="s">
        <v>104</v>
      </c>
      <c r="B137" s="89">
        <v>155.63999999999999</v>
      </c>
      <c r="C137" s="86"/>
      <c r="D137" s="86"/>
      <c r="E137" s="86"/>
      <c r="F137" s="86"/>
      <c r="G137" s="85"/>
    </row>
    <row r="138" spans="1:7" x14ac:dyDescent="0.25">
      <c r="A138" s="86" t="s">
        <v>131</v>
      </c>
      <c r="B138" s="89">
        <v>50</v>
      </c>
      <c r="C138" s="86"/>
      <c r="D138" s="86"/>
      <c r="E138" s="86"/>
      <c r="F138" s="86"/>
      <c r="G138" s="85"/>
    </row>
    <row r="139" spans="1:7" x14ac:dyDescent="0.25">
      <c r="A139" s="86" t="s">
        <v>72</v>
      </c>
      <c r="B139" s="89">
        <v>50</v>
      </c>
      <c r="C139" s="86"/>
      <c r="D139" s="86"/>
      <c r="E139" s="86"/>
      <c r="F139" s="86"/>
      <c r="G139" s="85"/>
    </row>
    <row r="140" spans="1:7" x14ac:dyDescent="0.25">
      <c r="A140" s="86" t="s">
        <v>82</v>
      </c>
      <c r="B140" s="87">
        <v>2037.63</v>
      </c>
      <c r="C140" s="86"/>
      <c r="D140" s="86"/>
      <c r="E140" s="87">
        <v>1960</v>
      </c>
      <c r="F140" s="89">
        <v>96.19</v>
      </c>
      <c r="G140" s="85"/>
    </row>
    <row r="141" spans="1:7" x14ac:dyDescent="0.25">
      <c r="A141" s="86" t="s">
        <v>72</v>
      </c>
      <c r="B141" s="89">
        <v>73</v>
      </c>
      <c r="C141" s="86"/>
      <c r="D141" s="86"/>
      <c r="E141" s="86"/>
      <c r="F141" s="86"/>
      <c r="G141" s="85"/>
    </row>
    <row r="142" spans="1:7" x14ac:dyDescent="0.25">
      <c r="A142" s="86" t="s">
        <v>119</v>
      </c>
      <c r="B142" s="89">
        <v>17.190000000000001</v>
      </c>
      <c r="C142" s="86"/>
      <c r="D142" s="86"/>
      <c r="E142" s="86"/>
      <c r="F142" s="86"/>
      <c r="G142" s="85"/>
    </row>
    <row r="143" spans="1:7" x14ac:dyDescent="0.25">
      <c r="A143" s="86" t="s">
        <v>108</v>
      </c>
      <c r="B143" s="87">
        <v>1947.44</v>
      </c>
      <c r="C143" s="86"/>
      <c r="D143" s="86"/>
      <c r="E143" s="87">
        <v>1960</v>
      </c>
      <c r="F143" s="89">
        <v>100.64</v>
      </c>
      <c r="G143" s="85"/>
    </row>
    <row r="144" spans="1:7" x14ac:dyDescent="0.25">
      <c r="A144" s="86" t="s">
        <v>132</v>
      </c>
      <c r="B144" s="87">
        <v>1891.31</v>
      </c>
      <c r="C144" s="86"/>
      <c r="D144" s="86"/>
      <c r="E144" s="87">
        <v>3427.46</v>
      </c>
      <c r="F144" s="89">
        <v>181.22</v>
      </c>
      <c r="G144" s="85"/>
    </row>
    <row r="145" spans="1:7" x14ac:dyDescent="0.25">
      <c r="A145" s="86" t="s">
        <v>108</v>
      </c>
      <c r="B145" s="87">
        <v>1891.31</v>
      </c>
      <c r="C145" s="86"/>
      <c r="D145" s="86"/>
      <c r="E145" s="87">
        <v>3427.46</v>
      </c>
      <c r="F145" s="89">
        <v>181.22</v>
      </c>
      <c r="G145" s="85"/>
    </row>
    <row r="146" spans="1:7" x14ac:dyDescent="0.25">
      <c r="A146" s="86" t="s">
        <v>83</v>
      </c>
      <c r="B146" s="87">
        <v>1317.16</v>
      </c>
      <c r="C146" s="86"/>
      <c r="D146" s="86"/>
      <c r="E146" s="89">
        <v>601.37</v>
      </c>
      <c r="F146" s="89">
        <v>45.66</v>
      </c>
      <c r="G146" s="85"/>
    </row>
    <row r="147" spans="1:7" x14ac:dyDescent="0.25">
      <c r="A147" s="86" t="s">
        <v>71</v>
      </c>
      <c r="B147" s="86"/>
      <c r="C147" s="86"/>
      <c r="D147" s="86"/>
      <c r="E147" s="89">
        <v>200.06</v>
      </c>
      <c r="F147" s="86"/>
      <c r="G147" s="85"/>
    </row>
    <row r="148" spans="1:7" x14ac:dyDescent="0.25">
      <c r="A148" s="86" t="s">
        <v>72</v>
      </c>
      <c r="B148" s="89">
        <v>496.53</v>
      </c>
      <c r="C148" s="86"/>
      <c r="D148" s="86"/>
      <c r="E148" s="89">
        <v>395.79</v>
      </c>
      <c r="F148" s="89">
        <v>79.709999999999994</v>
      </c>
      <c r="G148" s="85"/>
    </row>
    <row r="149" spans="1:7" ht="26.25" x14ac:dyDescent="0.25">
      <c r="A149" s="86" t="s">
        <v>107</v>
      </c>
      <c r="B149" s="89">
        <v>820.63</v>
      </c>
      <c r="C149" s="86"/>
      <c r="D149" s="86"/>
      <c r="E149" s="89">
        <v>5.52</v>
      </c>
      <c r="F149" s="89">
        <v>0.67</v>
      </c>
      <c r="G149" s="85"/>
    </row>
    <row r="150" spans="1:7" x14ac:dyDescent="0.25">
      <c r="A150" s="86" t="s">
        <v>35</v>
      </c>
      <c r="B150" s="87">
        <v>1652.59</v>
      </c>
      <c r="C150" s="87">
        <v>8000</v>
      </c>
      <c r="D150" s="87">
        <v>8000</v>
      </c>
      <c r="E150" s="87">
        <v>2007.32</v>
      </c>
      <c r="F150" s="89">
        <v>121.47</v>
      </c>
      <c r="G150" s="88">
        <v>25.09</v>
      </c>
    </row>
    <row r="151" spans="1:7" x14ac:dyDescent="0.25">
      <c r="A151" s="86" t="s">
        <v>36</v>
      </c>
      <c r="B151" s="87">
        <v>1652.59</v>
      </c>
      <c r="C151" s="86"/>
      <c r="D151" s="86"/>
      <c r="E151" s="87">
        <v>2007.32</v>
      </c>
      <c r="F151" s="89">
        <v>121.47</v>
      </c>
      <c r="G151" s="85"/>
    </row>
    <row r="152" spans="1:7" x14ac:dyDescent="0.25">
      <c r="A152" s="86" t="s">
        <v>37</v>
      </c>
      <c r="B152" s="89">
        <v>446.93</v>
      </c>
      <c r="C152" s="86"/>
      <c r="D152" s="86"/>
      <c r="E152" s="89">
        <v>313.8</v>
      </c>
      <c r="F152" s="89">
        <v>70.209999999999994</v>
      </c>
      <c r="G152" s="85"/>
    </row>
    <row r="153" spans="1:7" x14ac:dyDescent="0.25">
      <c r="A153" s="86" t="s">
        <v>72</v>
      </c>
      <c r="B153" s="89">
        <v>446.93</v>
      </c>
      <c r="C153" s="86"/>
      <c r="D153" s="86"/>
      <c r="E153" s="89">
        <v>313.8</v>
      </c>
      <c r="F153" s="89">
        <v>70.209999999999994</v>
      </c>
      <c r="G153" s="85"/>
    </row>
    <row r="154" spans="1:7" x14ac:dyDescent="0.25">
      <c r="A154" s="86" t="s">
        <v>133</v>
      </c>
      <c r="B154" s="87">
        <v>1205.4000000000001</v>
      </c>
      <c r="C154" s="86"/>
      <c r="D154" s="86"/>
      <c r="E154" s="87">
        <v>1693.52</v>
      </c>
      <c r="F154" s="89">
        <v>140.49</v>
      </c>
      <c r="G154" s="85"/>
    </row>
    <row r="155" spans="1:7" x14ac:dyDescent="0.25">
      <c r="A155" s="86" t="s">
        <v>72</v>
      </c>
      <c r="B155" s="86"/>
      <c r="C155" s="86"/>
      <c r="D155" s="86"/>
      <c r="E155" s="89">
        <v>27.11</v>
      </c>
      <c r="F155" s="86"/>
      <c r="G155" s="85"/>
    </row>
    <row r="156" spans="1:7" x14ac:dyDescent="0.25">
      <c r="A156" s="86" t="s">
        <v>108</v>
      </c>
      <c r="B156" s="87">
        <v>1205.4000000000001</v>
      </c>
      <c r="C156" s="86"/>
      <c r="D156" s="86"/>
      <c r="E156" s="87">
        <v>1666.41</v>
      </c>
      <c r="F156" s="89">
        <v>138.25</v>
      </c>
      <c r="G156" s="85"/>
    </row>
    <row r="157" spans="1:7" x14ac:dyDescent="0.25">
      <c r="A157" s="86" t="s">
        <v>134</v>
      </c>
      <c r="B157" s="89">
        <v>0.26</v>
      </c>
      <c r="C157" s="86"/>
      <c r="D157" s="86"/>
      <c r="E157" s="86"/>
      <c r="F157" s="86"/>
      <c r="G157" s="85"/>
    </row>
    <row r="158" spans="1:7" x14ac:dyDescent="0.25">
      <c r="A158" s="86" t="s">
        <v>72</v>
      </c>
      <c r="B158" s="89">
        <v>0.26</v>
      </c>
      <c r="C158" s="86"/>
      <c r="D158" s="86"/>
      <c r="E158" s="86"/>
      <c r="F158" s="86"/>
      <c r="G158" s="85"/>
    </row>
    <row r="159" spans="1:7" ht="26.25" x14ac:dyDescent="0.25">
      <c r="A159" s="86" t="s">
        <v>135</v>
      </c>
      <c r="B159" s="89">
        <v>34.799999999999997</v>
      </c>
      <c r="C159" s="89">
        <v>500</v>
      </c>
      <c r="D159" s="89">
        <v>500</v>
      </c>
      <c r="E159" s="89">
        <v>500</v>
      </c>
      <c r="F159" s="87">
        <v>1436.78</v>
      </c>
      <c r="G159" s="88">
        <v>100</v>
      </c>
    </row>
    <row r="160" spans="1:7" ht="26.25" x14ac:dyDescent="0.25">
      <c r="A160" s="86" t="s">
        <v>136</v>
      </c>
      <c r="B160" s="89">
        <v>34.799999999999997</v>
      </c>
      <c r="C160" s="86"/>
      <c r="D160" s="86"/>
      <c r="E160" s="89">
        <v>500</v>
      </c>
      <c r="F160" s="87">
        <v>1436.78</v>
      </c>
      <c r="G160" s="85"/>
    </row>
    <row r="161" spans="1:7" x14ac:dyDescent="0.25">
      <c r="A161" s="86" t="s">
        <v>137</v>
      </c>
      <c r="B161" s="89">
        <v>34.799999999999997</v>
      </c>
      <c r="C161" s="86"/>
      <c r="D161" s="86"/>
      <c r="E161" s="89">
        <v>500</v>
      </c>
      <c r="F161" s="87">
        <v>1436.78</v>
      </c>
      <c r="G161" s="85"/>
    </row>
    <row r="162" spans="1:7" ht="26.25" x14ac:dyDescent="0.25">
      <c r="A162" s="86" t="s">
        <v>107</v>
      </c>
      <c r="B162" s="89">
        <v>34.799999999999997</v>
      </c>
      <c r="C162" s="86"/>
      <c r="D162" s="86"/>
      <c r="E162" s="89">
        <v>500</v>
      </c>
      <c r="F162" s="87">
        <v>1436.78</v>
      </c>
      <c r="G162" s="85"/>
    </row>
    <row r="163" spans="1:7" x14ac:dyDescent="0.25">
      <c r="A163" s="86" t="s">
        <v>138</v>
      </c>
      <c r="B163" s="89">
        <v>548.58000000000004</v>
      </c>
      <c r="C163" s="86"/>
      <c r="D163" s="89">
        <v>450</v>
      </c>
      <c r="E163" s="89">
        <v>450</v>
      </c>
      <c r="F163" s="89">
        <v>82.03</v>
      </c>
      <c r="G163" s="88">
        <v>100</v>
      </c>
    </row>
    <row r="164" spans="1:7" x14ac:dyDescent="0.25">
      <c r="A164" s="86" t="s">
        <v>139</v>
      </c>
      <c r="B164" s="89">
        <v>548.58000000000004</v>
      </c>
      <c r="C164" s="86"/>
      <c r="D164" s="86"/>
      <c r="E164" s="89">
        <v>450</v>
      </c>
      <c r="F164" s="89">
        <v>82.03</v>
      </c>
      <c r="G164" s="85"/>
    </row>
    <row r="165" spans="1:7" x14ac:dyDescent="0.25">
      <c r="A165" s="86" t="s">
        <v>140</v>
      </c>
      <c r="B165" s="89">
        <v>548.58000000000004</v>
      </c>
      <c r="C165" s="86"/>
      <c r="D165" s="86"/>
      <c r="E165" s="89">
        <v>450</v>
      </c>
      <c r="F165" s="89">
        <v>82.03</v>
      </c>
      <c r="G165" s="85"/>
    </row>
    <row r="166" spans="1:7" ht="26.25" x14ac:dyDescent="0.25">
      <c r="A166" s="86" t="s">
        <v>107</v>
      </c>
      <c r="B166" s="89">
        <v>548.58000000000004</v>
      </c>
      <c r="C166" s="86"/>
      <c r="D166" s="86"/>
      <c r="E166" s="89">
        <v>450</v>
      </c>
      <c r="F166" s="89">
        <v>82.03</v>
      </c>
      <c r="G166" s="85"/>
    </row>
    <row r="167" spans="1:7" x14ac:dyDescent="0.25">
      <c r="A167" s="86" t="s">
        <v>38</v>
      </c>
      <c r="B167" s="87">
        <v>80959.199999999997</v>
      </c>
      <c r="C167" s="87">
        <v>18680</v>
      </c>
      <c r="D167" s="87">
        <v>20680</v>
      </c>
      <c r="E167" s="86"/>
      <c r="F167" s="86"/>
      <c r="G167" s="85"/>
    </row>
    <row r="168" spans="1:7" ht="26.25" x14ac:dyDescent="0.25">
      <c r="A168" s="86" t="s">
        <v>141</v>
      </c>
      <c r="B168" s="86"/>
      <c r="C168" s="89">
        <v>700</v>
      </c>
      <c r="D168" s="89">
        <v>700</v>
      </c>
      <c r="E168" s="86"/>
      <c r="F168" s="86"/>
      <c r="G168" s="85"/>
    </row>
    <row r="169" spans="1:7" x14ac:dyDescent="0.25">
      <c r="A169" s="86" t="s">
        <v>84</v>
      </c>
      <c r="B169" s="87">
        <v>1581.42</v>
      </c>
      <c r="C169" s="87">
        <v>17800</v>
      </c>
      <c r="D169" s="87">
        <v>19800</v>
      </c>
      <c r="E169" s="86"/>
      <c r="F169" s="86"/>
      <c r="G169" s="85"/>
    </row>
    <row r="170" spans="1:7" x14ac:dyDescent="0.25">
      <c r="A170" s="86" t="s">
        <v>85</v>
      </c>
      <c r="B170" s="87">
        <v>1504.13</v>
      </c>
      <c r="C170" s="86"/>
      <c r="D170" s="86"/>
      <c r="E170" s="86"/>
      <c r="F170" s="86"/>
      <c r="G170" s="85"/>
    </row>
    <row r="171" spans="1:7" x14ac:dyDescent="0.25">
      <c r="A171" s="86" t="s">
        <v>86</v>
      </c>
      <c r="B171" s="89">
        <v>419</v>
      </c>
      <c r="C171" s="86"/>
      <c r="D171" s="86"/>
      <c r="E171" s="86"/>
      <c r="F171" s="86"/>
      <c r="G171" s="85"/>
    </row>
    <row r="172" spans="1:7" x14ac:dyDescent="0.25">
      <c r="A172" s="86" t="s">
        <v>72</v>
      </c>
      <c r="B172" s="89">
        <v>419</v>
      </c>
      <c r="C172" s="86"/>
      <c r="D172" s="86"/>
      <c r="E172" s="86"/>
      <c r="F172" s="86"/>
      <c r="G172" s="85"/>
    </row>
    <row r="173" spans="1:7" x14ac:dyDescent="0.25">
      <c r="A173" s="86" t="s">
        <v>142</v>
      </c>
      <c r="B173" s="87">
        <v>1085.1300000000001</v>
      </c>
      <c r="C173" s="86"/>
      <c r="D173" s="86"/>
      <c r="E173" s="86"/>
      <c r="F173" s="86"/>
      <c r="G173" s="85"/>
    </row>
    <row r="174" spans="1:7" x14ac:dyDescent="0.25">
      <c r="A174" s="86" t="s">
        <v>72</v>
      </c>
      <c r="B174" s="89">
        <v>322.74</v>
      </c>
      <c r="C174" s="86"/>
      <c r="D174" s="86"/>
      <c r="E174" s="86"/>
      <c r="F174" s="86"/>
      <c r="G174" s="85"/>
    </row>
    <row r="175" spans="1:7" ht="26.25" x14ac:dyDescent="0.25">
      <c r="A175" s="86" t="s">
        <v>107</v>
      </c>
      <c r="B175" s="89">
        <v>762.39</v>
      </c>
      <c r="C175" s="86"/>
      <c r="D175" s="86"/>
      <c r="E175" s="86"/>
      <c r="F175" s="86"/>
      <c r="G175" s="85"/>
    </row>
    <row r="176" spans="1:7" ht="26.25" x14ac:dyDescent="0.25">
      <c r="A176" s="86" t="s">
        <v>143</v>
      </c>
      <c r="B176" s="89">
        <v>77.290000000000006</v>
      </c>
      <c r="C176" s="86"/>
      <c r="D176" s="86"/>
      <c r="E176" s="86"/>
      <c r="F176" s="86"/>
      <c r="G176" s="85"/>
    </row>
    <row r="177" spans="1:7" x14ac:dyDescent="0.25">
      <c r="A177" s="86" t="s">
        <v>144</v>
      </c>
      <c r="B177" s="89">
        <v>77.290000000000006</v>
      </c>
      <c r="C177" s="86"/>
      <c r="D177" s="86"/>
      <c r="E177" s="86"/>
      <c r="F177" s="86"/>
      <c r="G177" s="85"/>
    </row>
    <row r="178" spans="1:7" x14ac:dyDescent="0.25">
      <c r="A178" s="86" t="s">
        <v>72</v>
      </c>
      <c r="B178" s="89">
        <v>47.77</v>
      </c>
      <c r="C178" s="86"/>
      <c r="D178" s="86"/>
      <c r="E178" s="86"/>
      <c r="F178" s="86"/>
      <c r="G178" s="85"/>
    </row>
    <row r="179" spans="1:7" ht="26.25" x14ac:dyDescent="0.25">
      <c r="A179" s="86" t="s">
        <v>107</v>
      </c>
      <c r="B179" s="89">
        <v>29.52</v>
      </c>
      <c r="C179" s="86"/>
      <c r="D179" s="86"/>
      <c r="E179" s="86"/>
      <c r="F179" s="86"/>
      <c r="G179" s="85"/>
    </row>
    <row r="180" spans="1:7" ht="26.25" x14ac:dyDescent="0.25">
      <c r="A180" s="86" t="s">
        <v>145</v>
      </c>
      <c r="B180" s="87">
        <v>79377.78</v>
      </c>
      <c r="C180" s="89">
        <v>180</v>
      </c>
      <c r="D180" s="89">
        <v>180</v>
      </c>
      <c r="E180" s="86"/>
      <c r="F180" s="86"/>
      <c r="G180" s="85"/>
    </row>
    <row r="181" spans="1:7" x14ac:dyDescent="0.25">
      <c r="A181" s="86" t="s">
        <v>146</v>
      </c>
      <c r="B181" s="87">
        <v>79377.78</v>
      </c>
      <c r="C181" s="86"/>
      <c r="D181" s="86"/>
      <c r="E181" s="86"/>
      <c r="F181" s="86"/>
      <c r="G181" s="85"/>
    </row>
    <row r="182" spans="1:7" x14ac:dyDescent="0.25">
      <c r="A182" s="86" t="s">
        <v>147</v>
      </c>
      <c r="B182" s="87">
        <v>79377.78</v>
      </c>
      <c r="C182" s="86"/>
      <c r="D182" s="86"/>
      <c r="E182" s="86"/>
      <c r="F182" s="86"/>
      <c r="G182" s="85"/>
    </row>
    <row r="183" spans="1:7" x14ac:dyDescent="0.25">
      <c r="A183" s="86" t="s">
        <v>75</v>
      </c>
      <c r="B183" s="87">
        <v>79377.78</v>
      </c>
      <c r="C183" s="86"/>
      <c r="D183" s="86"/>
      <c r="E183" s="86"/>
      <c r="F183" s="86"/>
      <c r="G183" s="85"/>
    </row>
    <row r="184" spans="1:7" x14ac:dyDescent="0.25">
      <c r="A184" s="86" t="s">
        <v>40</v>
      </c>
      <c r="B184" s="87">
        <v>731447.17</v>
      </c>
      <c r="C184" s="87">
        <v>1572880</v>
      </c>
      <c r="D184" s="87">
        <v>1812940</v>
      </c>
      <c r="E184" s="87">
        <v>797068.85</v>
      </c>
      <c r="F184" s="89">
        <v>108.97</v>
      </c>
      <c r="G184" s="88">
        <v>43.97</v>
      </c>
    </row>
    <row r="185" spans="1:7" x14ac:dyDescent="0.25">
      <c r="A185" s="32"/>
      <c r="B185" s="32"/>
      <c r="C185" s="32"/>
      <c r="D185" s="32"/>
      <c r="E185" s="32"/>
      <c r="F185" s="32"/>
      <c r="G185" s="32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2"/>
  <sheetViews>
    <sheetView workbookViewId="0">
      <selection activeCell="K11" sqref="K11"/>
    </sheetView>
  </sheetViews>
  <sheetFormatPr defaultRowHeight="15" x14ac:dyDescent="0.25"/>
  <cols>
    <col min="1" max="1" width="50.42578125" style="38" customWidth="1"/>
    <col min="2" max="2" width="19.7109375" style="38" customWidth="1"/>
    <col min="3" max="3" width="16.5703125" style="38" customWidth="1"/>
    <col min="4" max="4" width="16.28515625" style="38" customWidth="1"/>
    <col min="5" max="5" width="16.140625" style="38" customWidth="1"/>
    <col min="6" max="6" width="11.85546875" style="38" customWidth="1"/>
    <col min="7" max="7" width="12.42578125" style="38" customWidth="1"/>
    <col min="8" max="8" width="8.85546875" hidden="1" customWidth="1"/>
  </cols>
  <sheetData>
    <row r="1" spans="1:8" ht="51.6" customHeight="1" thickBot="1" x14ac:dyDescent="0.3">
      <c r="A1" s="122" t="s">
        <v>55</v>
      </c>
      <c r="B1" s="122"/>
      <c r="C1" s="122"/>
      <c r="D1" s="122"/>
      <c r="E1" s="122"/>
      <c r="F1" s="122"/>
      <c r="G1" s="122"/>
      <c r="H1" s="122"/>
    </row>
    <row r="2" spans="1:8" ht="47.25" customHeight="1" thickBot="1" x14ac:dyDescent="0.3">
      <c r="A2" s="49" t="s">
        <v>41</v>
      </c>
      <c r="B2" s="49" t="s">
        <v>95</v>
      </c>
      <c r="C2" s="49" t="s">
        <v>57</v>
      </c>
      <c r="D2" s="49" t="s">
        <v>101</v>
      </c>
      <c r="E2" s="49" t="s">
        <v>96</v>
      </c>
      <c r="F2" s="49" t="s">
        <v>97</v>
      </c>
      <c r="G2" s="49" t="s">
        <v>98</v>
      </c>
    </row>
    <row r="3" spans="1:8" x14ac:dyDescent="0.25">
      <c r="A3" s="86" t="s">
        <v>64</v>
      </c>
      <c r="B3" s="86"/>
      <c r="C3" s="86"/>
      <c r="D3" s="86"/>
      <c r="E3" s="86"/>
      <c r="F3" s="86"/>
      <c r="G3" s="85"/>
    </row>
    <row r="4" spans="1:8" x14ac:dyDescent="0.25">
      <c r="A4" s="86" t="s">
        <v>16</v>
      </c>
      <c r="B4" s="87">
        <v>661374.49</v>
      </c>
      <c r="C4" s="87">
        <v>1584812</v>
      </c>
      <c r="D4" s="87">
        <v>1824872</v>
      </c>
      <c r="E4" s="87">
        <v>793776.39</v>
      </c>
      <c r="F4" s="89">
        <v>120.02</v>
      </c>
      <c r="G4" s="88">
        <v>43.5</v>
      </c>
    </row>
    <row r="5" spans="1:8" ht="26.25" x14ac:dyDescent="0.25">
      <c r="A5" s="86" t="s">
        <v>65</v>
      </c>
      <c r="B5" s="87">
        <v>522591.33</v>
      </c>
      <c r="C5" s="87">
        <v>1306000</v>
      </c>
      <c r="D5" s="87">
        <v>1506450</v>
      </c>
      <c r="E5" s="87">
        <v>679888.34</v>
      </c>
      <c r="F5" s="89">
        <v>130.1</v>
      </c>
      <c r="G5" s="88">
        <v>45.13</v>
      </c>
    </row>
    <row r="6" spans="1:8" ht="30.75" customHeight="1" x14ac:dyDescent="0.25">
      <c r="A6" s="86" t="s">
        <v>111</v>
      </c>
      <c r="B6" s="87">
        <v>2795.34</v>
      </c>
      <c r="C6" s="87">
        <v>7200</v>
      </c>
      <c r="D6" s="87">
        <v>8700</v>
      </c>
      <c r="E6" s="87">
        <v>1038.27</v>
      </c>
      <c r="F6" s="89">
        <v>37.14</v>
      </c>
      <c r="G6" s="88">
        <v>11.93</v>
      </c>
    </row>
    <row r="7" spans="1:8" ht="30" customHeight="1" x14ac:dyDescent="0.25">
      <c r="A7" s="86" t="s">
        <v>66</v>
      </c>
      <c r="B7" s="87">
        <v>77226.87</v>
      </c>
      <c r="C7" s="87">
        <v>148312</v>
      </c>
      <c r="D7" s="87">
        <v>162902</v>
      </c>
      <c r="E7" s="87">
        <v>18577.419999999998</v>
      </c>
      <c r="F7" s="89">
        <v>24.06</v>
      </c>
      <c r="G7" s="88">
        <v>11.4</v>
      </c>
    </row>
    <row r="8" spans="1:8" ht="26.25" x14ac:dyDescent="0.25">
      <c r="A8" s="86" t="s">
        <v>18</v>
      </c>
      <c r="B8" s="87">
        <v>58760.95</v>
      </c>
      <c r="C8" s="87">
        <v>123300</v>
      </c>
      <c r="D8" s="87">
        <v>146820</v>
      </c>
      <c r="E8" s="87">
        <v>94272.36</v>
      </c>
      <c r="F8" s="89">
        <v>160.43</v>
      </c>
      <c r="G8" s="88">
        <v>64.209999999999994</v>
      </c>
    </row>
    <row r="9" spans="1:8" s="40" customFormat="1" ht="15" customHeight="1" x14ac:dyDescent="0.25">
      <c r="A9" s="86" t="s">
        <v>121</v>
      </c>
      <c r="B9" s="89">
        <v>90</v>
      </c>
      <c r="C9" s="89">
        <v>180</v>
      </c>
      <c r="D9" s="89">
        <v>180</v>
      </c>
      <c r="E9" s="89">
        <v>90</v>
      </c>
      <c r="F9" s="89">
        <v>100</v>
      </c>
      <c r="G9" s="88">
        <v>50</v>
      </c>
    </row>
    <row r="10" spans="1:8" s="40" customFormat="1" x14ac:dyDescent="0.25">
      <c r="A10" s="86" t="s">
        <v>122</v>
      </c>
      <c r="B10" s="89">
        <v>90</v>
      </c>
      <c r="C10" s="89">
        <v>180</v>
      </c>
      <c r="D10" s="89">
        <v>180</v>
      </c>
      <c r="E10" s="89">
        <v>90</v>
      </c>
      <c r="F10" s="89">
        <v>100</v>
      </c>
      <c r="G10" s="88">
        <v>50</v>
      </c>
    </row>
    <row r="11" spans="1:8" s="40" customFormat="1" x14ac:dyDescent="0.25">
      <c r="A11" s="86" t="s">
        <v>94</v>
      </c>
      <c r="B11" s="87">
        <v>731447.17</v>
      </c>
      <c r="C11" s="87">
        <v>1572880</v>
      </c>
      <c r="D11" s="87">
        <v>1812940</v>
      </c>
      <c r="E11" s="87">
        <v>797068.85</v>
      </c>
      <c r="F11" s="89">
        <v>108.97</v>
      </c>
      <c r="G11" s="88">
        <v>43.97</v>
      </c>
    </row>
    <row r="12" spans="1:8" ht="15" customHeight="1" x14ac:dyDescent="0.25">
      <c r="A12" s="86" t="s">
        <v>150</v>
      </c>
      <c r="B12" s="87">
        <v>731447.17</v>
      </c>
      <c r="C12" s="87">
        <v>1572880</v>
      </c>
      <c r="D12" s="87">
        <v>1812940</v>
      </c>
      <c r="E12" s="87">
        <v>797068.85</v>
      </c>
      <c r="F12" s="89">
        <v>108.97</v>
      </c>
      <c r="G12" s="88">
        <v>43.97</v>
      </c>
    </row>
    <row r="13" spans="1:8" x14ac:dyDescent="0.25">
      <c r="A13" s="86" t="s">
        <v>39</v>
      </c>
      <c r="B13" s="87">
        <v>661464.49</v>
      </c>
      <c r="C13" s="87">
        <v>1584992</v>
      </c>
      <c r="D13" s="87">
        <v>1825052</v>
      </c>
      <c r="E13" s="87">
        <v>793866.39</v>
      </c>
      <c r="F13" s="89">
        <v>120.02</v>
      </c>
      <c r="G13" s="88">
        <v>43.5</v>
      </c>
    </row>
    <row r="14" spans="1:8" x14ac:dyDescent="0.25">
      <c r="A14" s="86" t="s">
        <v>20</v>
      </c>
      <c r="B14" s="87">
        <v>650487.97</v>
      </c>
      <c r="C14" s="87">
        <v>1554200</v>
      </c>
      <c r="D14" s="87">
        <v>1792260</v>
      </c>
      <c r="E14" s="87">
        <v>797068.85</v>
      </c>
      <c r="F14" s="89">
        <v>122.53</v>
      </c>
      <c r="G14" s="88">
        <v>44.47</v>
      </c>
    </row>
    <row r="15" spans="1:8" x14ac:dyDescent="0.25">
      <c r="A15" s="86" t="s">
        <v>21</v>
      </c>
      <c r="B15" s="87">
        <v>519673.15</v>
      </c>
      <c r="C15" s="87">
        <v>1270600</v>
      </c>
      <c r="D15" s="87">
        <v>1478200</v>
      </c>
      <c r="E15" s="87">
        <v>686239.76</v>
      </c>
      <c r="F15" s="89">
        <v>132.05000000000001</v>
      </c>
      <c r="G15" s="88">
        <v>46.42</v>
      </c>
    </row>
    <row r="16" spans="1:8" x14ac:dyDescent="0.25">
      <c r="A16" s="86" t="s">
        <v>26</v>
      </c>
      <c r="B16" s="87">
        <v>128578.85</v>
      </c>
      <c r="C16" s="87">
        <v>275100</v>
      </c>
      <c r="D16" s="87">
        <v>305110</v>
      </c>
      <c r="E16" s="87">
        <v>107871.77</v>
      </c>
      <c r="F16" s="89">
        <v>83.9</v>
      </c>
      <c r="G16" s="88">
        <v>35.36</v>
      </c>
    </row>
    <row r="17" spans="1:7" x14ac:dyDescent="0.25">
      <c r="A17" s="86" t="s">
        <v>35</v>
      </c>
      <c r="B17" s="87">
        <v>1652.59</v>
      </c>
      <c r="C17" s="87">
        <v>8000</v>
      </c>
      <c r="D17" s="87">
        <v>8000</v>
      </c>
      <c r="E17" s="87">
        <v>2007.32</v>
      </c>
      <c r="F17" s="89">
        <v>121.47</v>
      </c>
      <c r="G17" s="88">
        <v>25.09</v>
      </c>
    </row>
    <row r="18" spans="1:7" ht="26.25" x14ac:dyDescent="0.25">
      <c r="A18" s="86" t="s">
        <v>135</v>
      </c>
      <c r="B18" s="89">
        <v>34.799999999999997</v>
      </c>
      <c r="C18" s="89">
        <v>500</v>
      </c>
      <c r="D18" s="89">
        <v>500</v>
      </c>
      <c r="E18" s="89">
        <v>500</v>
      </c>
      <c r="F18" s="87">
        <v>1436.78</v>
      </c>
      <c r="G18" s="88">
        <v>100</v>
      </c>
    </row>
    <row r="19" spans="1:7" x14ac:dyDescent="0.25">
      <c r="A19" s="86" t="s">
        <v>138</v>
      </c>
      <c r="B19" s="89">
        <v>548.58000000000004</v>
      </c>
      <c r="C19" s="86"/>
      <c r="D19" s="89">
        <v>450</v>
      </c>
      <c r="E19" s="89">
        <v>450</v>
      </c>
      <c r="F19" s="89">
        <v>82.03</v>
      </c>
      <c r="G19" s="88">
        <v>100</v>
      </c>
    </row>
    <row r="20" spans="1:7" x14ac:dyDescent="0.25">
      <c r="A20" s="86" t="s">
        <v>38</v>
      </c>
      <c r="B20" s="87">
        <v>80959.199999999997</v>
      </c>
      <c r="C20" s="87">
        <v>18680</v>
      </c>
      <c r="D20" s="87">
        <v>20680</v>
      </c>
      <c r="E20" s="86"/>
      <c r="F20" s="86"/>
      <c r="G20" s="85"/>
    </row>
    <row r="21" spans="1:7" x14ac:dyDescent="0.25">
      <c r="A21" s="86" t="s">
        <v>141</v>
      </c>
      <c r="B21" s="86"/>
      <c r="C21" s="89">
        <v>700</v>
      </c>
      <c r="D21" s="89">
        <v>700</v>
      </c>
      <c r="E21" s="86"/>
      <c r="F21" s="86"/>
      <c r="G21" s="85"/>
    </row>
    <row r="22" spans="1:7" x14ac:dyDescent="0.25">
      <c r="A22" s="86" t="s">
        <v>84</v>
      </c>
      <c r="B22" s="87">
        <v>1581.42</v>
      </c>
      <c r="C22" s="87">
        <v>17800</v>
      </c>
      <c r="D22" s="87">
        <v>19800</v>
      </c>
      <c r="E22" s="86"/>
      <c r="F22" s="86"/>
      <c r="G22" s="85"/>
    </row>
    <row r="23" spans="1:7" x14ac:dyDescent="0.25">
      <c r="A23" s="86" t="s">
        <v>145</v>
      </c>
      <c r="B23" s="87">
        <v>79377.78</v>
      </c>
      <c r="C23" s="89">
        <v>180</v>
      </c>
      <c r="D23" s="89">
        <v>180</v>
      </c>
      <c r="E23" s="86"/>
      <c r="F23" s="86"/>
      <c r="G23" s="85"/>
    </row>
    <row r="24" spans="1:7" x14ac:dyDescent="0.25">
      <c r="A24" s="86" t="s">
        <v>40</v>
      </c>
      <c r="B24" s="87">
        <v>731447.17</v>
      </c>
      <c r="C24" s="87">
        <v>1572880</v>
      </c>
      <c r="D24" s="87">
        <v>1812940</v>
      </c>
      <c r="E24" s="87">
        <v>797068.85</v>
      </c>
      <c r="F24" s="89">
        <v>108.97</v>
      </c>
      <c r="G24" s="88">
        <v>43.97</v>
      </c>
    </row>
    <row r="25" spans="1:7" x14ac:dyDescent="0.25">
      <c r="A25"/>
      <c r="B25"/>
      <c r="C25"/>
      <c r="D25"/>
      <c r="E25"/>
      <c r="F25"/>
      <c r="G25"/>
    </row>
    <row r="26" spans="1:7" x14ac:dyDescent="0.25">
      <c r="A26"/>
      <c r="B26"/>
      <c r="C26"/>
      <c r="D26"/>
      <c r="E26"/>
      <c r="F26"/>
      <c r="G26"/>
    </row>
    <row r="27" spans="1:7" x14ac:dyDescent="0.25">
      <c r="A27"/>
      <c r="B27"/>
      <c r="C27"/>
      <c r="D27"/>
      <c r="E27"/>
      <c r="F27"/>
      <c r="G27"/>
    </row>
    <row r="28" spans="1:7" x14ac:dyDescent="0.25">
      <c r="A28"/>
      <c r="B28"/>
      <c r="C28"/>
      <c r="D28"/>
      <c r="E28"/>
      <c r="F28"/>
      <c r="G28"/>
    </row>
    <row r="29" spans="1:7" x14ac:dyDescent="0.25">
      <c r="A29"/>
      <c r="B29"/>
      <c r="C29"/>
      <c r="D29"/>
      <c r="E29"/>
      <c r="F29"/>
      <c r="G29"/>
    </row>
    <row r="30" spans="1:7" x14ac:dyDescent="0.25">
      <c r="A30"/>
      <c r="B30"/>
      <c r="C30"/>
      <c r="D30"/>
      <c r="E30"/>
      <c r="F30"/>
      <c r="G30"/>
    </row>
    <row r="31" spans="1:7" x14ac:dyDescent="0.25">
      <c r="A31"/>
      <c r="B31"/>
      <c r="C31"/>
      <c r="D31"/>
      <c r="E31"/>
      <c r="F31"/>
      <c r="G31"/>
    </row>
    <row r="50" ht="42" customHeight="1" x14ac:dyDescent="0.25"/>
    <row r="327" ht="15" customHeight="1" x14ac:dyDescent="0.25"/>
    <row r="362" ht="17.25" customHeight="1" x14ac:dyDescent="0.25"/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4"/>
  <sheetViews>
    <sheetView workbookViewId="0">
      <selection activeCell="E16" sqref="E16"/>
    </sheetView>
  </sheetViews>
  <sheetFormatPr defaultRowHeight="15" x14ac:dyDescent="0.25"/>
  <cols>
    <col min="1" max="1" width="62.42578125" customWidth="1"/>
    <col min="2" max="3" width="14.7109375" customWidth="1"/>
    <col min="4" max="4" width="14.85546875" customWidth="1"/>
    <col min="5" max="5" width="13.7109375" customWidth="1"/>
    <col min="6" max="6" width="11.5703125" customWidth="1"/>
    <col min="7" max="7" width="10.28515625" customWidth="1"/>
    <col min="8" max="8" width="8.7109375" customWidth="1"/>
  </cols>
  <sheetData>
    <row r="1" spans="1:8" s="39" customFormat="1" ht="15.75" x14ac:dyDescent="0.25">
      <c r="A1" s="153" t="s">
        <v>51</v>
      </c>
      <c r="B1" s="153"/>
      <c r="C1" s="153"/>
      <c r="D1" s="153"/>
      <c r="E1" s="153"/>
      <c r="F1" s="153"/>
      <c r="G1" s="153"/>
      <c r="H1" s="153"/>
    </row>
    <row r="2" spans="1:8" ht="18" x14ac:dyDescent="0.25">
      <c r="A2" s="41"/>
      <c r="B2" s="41"/>
      <c r="C2" s="41"/>
      <c r="D2" s="41"/>
      <c r="E2" s="41"/>
      <c r="F2" s="41"/>
      <c r="G2" s="41"/>
      <c r="H2" s="42"/>
    </row>
    <row r="3" spans="1:8" ht="16.5" thickBot="1" x14ac:dyDescent="0.3">
      <c r="A3" s="152" t="s">
        <v>52</v>
      </c>
      <c r="B3" s="152"/>
      <c r="C3" s="152"/>
      <c r="D3" s="152"/>
      <c r="E3" s="152"/>
      <c r="F3" s="152"/>
      <c r="G3" s="152"/>
      <c r="H3" s="152"/>
    </row>
    <row r="4" spans="1:8" ht="39" customHeight="1" thickBot="1" x14ac:dyDescent="0.3">
      <c r="A4" s="49" t="s">
        <v>41</v>
      </c>
      <c r="B4" s="49" t="s">
        <v>88</v>
      </c>
      <c r="C4" s="49" t="s">
        <v>89</v>
      </c>
      <c r="D4" s="49" t="s">
        <v>90</v>
      </c>
      <c r="E4" s="49" t="s">
        <v>87</v>
      </c>
      <c r="F4" s="49" t="s">
        <v>91</v>
      </c>
      <c r="G4" s="49" t="s">
        <v>92</v>
      </c>
    </row>
    <row r="5" spans="1:8" ht="39" customHeight="1" x14ac:dyDescent="0.25">
      <c r="A5" s="86" t="s">
        <v>93</v>
      </c>
      <c r="B5" s="87">
        <v>731447.17</v>
      </c>
      <c r="C5" s="87">
        <v>1572880</v>
      </c>
      <c r="D5" s="87">
        <v>1812940</v>
      </c>
      <c r="E5" s="87">
        <v>797068.85</v>
      </c>
      <c r="F5" s="89">
        <v>108.97</v>
      </c>
      <c r="G5" s="88">
        <v>43.97</v>
      </c>
    </row>
    <row r="6" spans="1:8" ht="30" customHeight="1" x14ac:dyDescent="0.25">
      <c r="A6" s="90" t="s">
        <v>148</v>
      </c>
      <c r="B6" s="91">
        <v>731447.17</v>
      </c>
      <c r="C6" s="91">
        <v>1572880</v>
      </c>
      <c r="D6" s="91">
        <v>1812940</v>
      </c>
      <c r="E6" s="91">
        <v>797068.85</v>
      </c>
      <c r="F6" s="93">
        <v>108.97</v>
      </c>
      <c r="G6" s="92">
        <v>43.97</v>
      </c>
    </row>
    <row r="7" spans="1:8" ht="30" customHeight="1" x14ac:dyDescent="0.25">
      <c r="A7" s="94" t="s">
        <v>149</v>
      </c>
      <c r="B7" s="95">
        <v>731447.17</v>
      </c>
      <c r="C7" s="95">
        <v>1572880</v>
      </c>
      <c r="D7" s="95">
        <v>1812940</v>
      </c>
      <c r="E7" s="95">
        <v>797068.85</v>
      </c>
      <c r="F7" s="97">
        <v>108.97</v>
      </c>
      <c r="G7" s="96">
        <v>43.97</v>
      </c>
    </row>
    <row r="8" spans="1:8" ht="30" customHeight="1" x14ac:dyDescent="0.25">
      <c r="A8" s="98" t="s">
        <v>153</v>
      </c>
      <c r="B8" s="99">
        <v>58095.97</v>
      </c>
      <c r="C8" s="99">
        <v>113800</v>
      </c>
      <c r="D8" s="99">
        <v>125440</v>
      </c>
      <c r="E8" s="99">
        <v>68512.31</v>
      </c>
      <c r="F8" s="101">
        <v>117.93</v>
      </c>
      <c r="G8" s="100">
        <v>54.62</v>
      </c>
    </row>
    <row r="9" spans="1:8" ht="30" customHeight="1" x14ac:dyDescent="0.25">
      <c r="A9" s="103" t="s">
        <v>154</v>
      </c>
      <c r="B9" s="104">
        <v>12137.6</v>
      </c>
      <c r="C9" s="104">
        <v>25800</v>
      </c>
      <c r="D9" s="104">
        <v>27440</v>
      </c>
      <c r="E9" s="104">
        <v>14982.42</v>
      </c>
      <c r="F9" s="116">
        <v>123.44</v>
      </c>
      <c r="G9" s="111">
        <v>54.6</v>
      </c>
    </row>
    <row r="10" spans="1:8" ht="30" customHeight="1" x14ac:dyDescent="0.25">
      <c r="A10" s="86" t="s">
        <v>94</v>
      </c>
      <c r="B10" s="87">
        <v>12137.6</v>
      </c>
      <c r="C10" s="87">
        <v>25800</v>
      </c>
      <c r="D10" s="87">
        <v>27440</v>
      </c>
      <c r="E10" s="87">
        <v>14982.42</v>
      </c>
      <c r="F10" s="89">
        <v>123.44</v>
      </c>
      <c r="G10" s="88">
        <v>54.6</v>
      </c>
    </row>
    <row r="11" spans="1:8" ht="30" customHeight="1" x14ac:dyDescent="0.25">
      <c r="A11" s="86" t="s">
        <v>150</v>
      </c>
      <c r="B11" s="87">
        <v>12137.6</v>
      </c>
      <c r="C11" s="87">
        <v>25800</v>
      </c>
      <c r="D11" s="87">
        <v>27440</v>
      </c>
      <c r="E11" s="87">
        <v>14982.42</v>
      </c>
      <c r="F11" s="89">
        <v>123.44</v>
      </c>
      <c r="G11" s="88">
        <v>54.6</v>
      </c>
    </row>
    <row r="12" spans="1:8" ht="30" customHeight="1" x14ac:dyDescent="0.25">
      <c r="A12" s="105" t="s">
        <v>119</v>
      </c>
      <c r="B12" s="106">
        <v>12137.6</v>
      </c>
      <c r="C12" s="106">
        <v>25800</v>
      </c>
      <c r="D12" s="106">
        <v>27440</v>
      </c>
      <c r="E12" s="106">
        <v>14982.42</v>
      </c>
      <c r="F12" s="117">
        <v>123.44</v>
      </c>
      <c r="G12" s="112">
        <v>54.6</v>
      </c>
    </row>
    <row r="13" spans="1:8" ht="30" customHeight="1" x14ac:dyDescent="0.25">
      <c r="A13" s="109" t="s">
        <v>26</v>
      </c>
      <c r="B13" s="110">
        <v>12137.6</v>
      </c>
      <c r="C13" s="110">
        <v>25800</v>
      </c>
      <c r="D13" s="110">
        <v>27440</v>
      </c>
      <c r="E13" s="110">
        <v>14982.42</v>
      </c>
      <c r="F13" s="118">
        <v>123.44</v>
      </c>
      <c r="G13" s="113">
        <v>54.6</v>
      </c>
    </row>
    <row r="14" spans="1:8" ht="30" customHeight="1" x14ac:dyDescent="0.25">
      <c r="A14" s="114" t="s">
        <v>27</v>
      </c>
      <c r="B14" s="114"/>
      <c r="C14" s="114"/>
      <c r="D14" s="114"/>
      <c r="E14" s="119">
        <v>406</v>
      </c>
      <c r="F14" s="114"/>
      <c r="G14" s="102"/>
    </row>
    <row r="15" spans="1:8" ht="30" customHeight="1" x14ac:dyDescent="0.25">
      <c r="A15" s="86" t="s">
        <v>74</v>
      </c>
      <c r="B15" s="86"/>
      <c r="C15" s="86"/>
      <c r="D15" s="86"/>
      <c r="E15" s="89">
        <v>406</v>
      </c>
      <c r="F15" s="86"/>
      <c r="G15" s="85"/>
    </row>
    <row r="16" spans="1:8" ht="30" customHeight="1" x14ac:dyDescent="0.25">
      <c r="A16" s="114" t="s">
        <v>29</v>
      </c>
      <c r="B16" s="115">
        <v>6072.34</v>
      </c>
      <c r="C16" s="114"/>
      <c r="D16" s="114"/>
      <c r="E16" s="115">
        <v>5170.08</v>
      </c>
      <c r="F16" s="119">
        <v>85.14</v>
      </c>
      <c r="G16" s="102"/>
    </row>
    <row r="17" spans="1:7" ht="30" customHeight="1" x14ac:dyDescent="0.25">
      <c r="A17" s="86" t="s">
        <v>30</v>
      </c>
      <c r="B17" s="87">
        <v>4269.3599999999997</v>
      </c>
      <c r="C17" s="86"/>
      <c r="D17" s="86"/>
      <c r="E17" s="87">
        <v>5050.74</v>
      </c>
      <c r="F17" s="89">
        <v>118.3</v>
      </c>
      <c r="G17" s="85"/>
    </row>
    <row r="18" spans="1:7" ht="30" customHeight="1" x14ac:dyDescent="0.25">
      <c r="A18" s="86" t="s">
        <v>76</v>
      </c>
      <c r="B18" s="89">
        <v>3.53</v>
      </c>
      <c r="C18" s="86"/>
      <c r="D18" s="86"/>
      <c r="E18" s="89">
        <v>5.96</v>
      </c>
      <c r="F18" s="89">
        <v>168.84</v>
      </c>
      <c r="G18" s="85"/>
    </row>
    <row r="19" spans="1:7" x14ac:dyDescent="0.25">
      <c r="A19" s="86" t="s">
        <v>128</v>
      </c>
      <c r="B19" s="89">
        <v>218.81</v>
      </c>
      <c r="C19" s="86"/>
      <c r="D19" s="86"/>
      <c r="E19" s="89">
        <v>113.38</v>
      </c>
      <c r="F19" s="89">
        <v>51.82</v>
      </c>
      <c r="G19" s="85"/>
    </row>
    <row r="20" spans="1:7" x14ac:dyDescent="0.25">
      <c r="A20" s="86" t="s">
        <v>129</v>
      </c>
      <c r="B20" s="87">
        <v>1101.1300000000001</v>
      </c>
      <c r="C20" s="86"/>
      <c r="D20" s="86"/>
      <c r="E20" s="86"/>
      <c r="F20" s="86"/>
      <c r="G20" s="85"/>
    </row>
    <row r="21" spans="1:7" x14ac:dyDescent="0.25">
      <c r="A21" s="86" t="s">
        <v>130</v>
      </c>
      <c r="B21" s="89">
        <v>479.51</v>
      </c>
      <c r="C21" s="86"/>
      <c r="D21" s="86"/>
      <c r="E21" s="86"/>
      <c r="F21" s="86"/>
      <c r="G21" s="85"/>
    </row>
    <row r="22" spans="1:7" x14ac:dyDescent="0.25">
      <c r="A22" s="114" t="s">
        <v>31</v>
      </c>
      <c r="B22" s="115">
        <v>6048.07</v>
      </c>
      <c r="C22" s="114"/>
      <c r="D22" s="114"/>
      <c r="E22" s="115">
        <v>9216.41</v>
      </c>
      <c r="F22" s="119">
        <v>152.38999999999999</v>
      </c>
      <c r="G22" s="102"/>
    </row>
    <row r="23" spans="1:7" x14ac:dyDescent="0.25">
      <c r="A23" s="86" t="s">
        <v>77</v>
      </c>
      <c r="B23" s="87">
        <v>1526.91</v>
      </c>
      <c r="C23" s="86"/>
      <c r="D23" s="86"/>
      <c r="E23" s="87">
        <v>1544.71</v>
      </c>
      <c r="F23" s="89">
        <v>101.17</v>
      </c>
      <c r="G23" s="85"/>
    </row>
    <row r="24" spans="1:7" x14ac:dyDescent="0.25">
      <c r="A24" s="86" t="s">
        <v>45</v>
      </c>
      <c r="B24" s="89">
        <v>561.14</v>
      </c>
      <c r="C24" s="86"/>
      <c r="D24" s="86"/>
      <c r="E24" s="87">
        <v>1529.14</v>
      </c>
      <c r="F24" s="89">
        <v>272.51</v>
      </c>
      <c r="G24" s="85"/>
    </row>
    <row r="25" spans="1:7" x14ac:dyDescent="0.25">
      <c r="A25" s="86" t="s">
        <v>32</v>
      </c>
      <c r="B25" s="89">
        <v>106.2</v>
      </c>
      <c r="C25" s="86"/>
      <c r="D25" s="86"/>
      <c r="E25" s="89">
        <v>127.44</v>
      </c>
      <c r="F25" s="89">
        <v>120</v>
      </c>
      <c r="G25" s="85"/>
    </row>
    <row r="26" spans="1:7" x14ac:dyDescent="0.25">
      <c r="A26" s="86" t="s">
        <v>50</v>
      </c>
      <c r="B26" s="87">
        <v>3508.38</v>
      </c>
      <c r="C26" s="86"/>
      <c r="D26" s="86"/>
      <c r="E26" s="87">
        <v>3980.42</v>
      </c>
      <c r="F26" s="89">
        <v>113.45</v>
      </c>
      <c r="G26" s="85"/>
    </row>
    <row r="27" spans="1:7" x14ac:dyDescent="0.25">
      <c r="A27" s="86" t="s">
        <v>78</v>
      </c>
      <c r="B27" s="89">
        <v>219.7</v>
      </c>
      <c r="C27" s="86"/>
      <c r="D27" s="86"/>
      <c r="E27" s="89">
        <v>240.09</v>
      </c>
      <c r="F27" s="89">
        <v>109.28</v>
      </c>
      <c r="G27" s="85"/>
    </row>
    <row r="28" spans="1:7" x14ac:dyDescent="0.25">
      <c r="A28" s="86" t="s">
        <v>79</v>
      </c>
      <c r="B28" s="86"/>
      <c r="C28" s="86"/>
      <c r="D28" s="86"/>
      <c r="E28" s="89">
        <v>76.88</v>
      </c>
      <c r="F28" s="86"/>
      <c r="G28" s="85"/>
    </row>
    <row r="29" spans="1:7" x14ac:dyDescent="0.25">
      <c r="A29" s="86" t="s">
        <v>33</v>
      </c>
      <c r="B29" s="86"/>
      <c r="C29" s="86"/>
      <c r="D29" s="86"/>
      <c r="E29" s="89">
        <v>679.12</v>
      </c>
      <c r="F29" s="86"/>
      <c r="G29" s="85"/>
    </row>
    <row r="30" spans="1:7" x14ac:dyDescent="0.25">
      <c r="A30" s="86" t="s">
        <v>46</v>
      </c>
      <c r="B30" s="89">
        <v>125.74</v>
      </c>
      <c r="C30" s="86"/>
      <c r="D30" s="86"/>
      <c r="E30" s="87">
        <v>1038.6099999999999</v>
      </c>
      <c r="F30" s="89">
        <v>826</v>
      </c>
      <c r="G30" s="85"/>
    </row>
    <row r="31" spans="1:7" x14ac:dyDescent="0.25">
      <c r="A31" s="114" t="s">
        <v>34</v>
      </c>
      <c r="B31" s="119">
        <v>17.190000000000001</v>
      </c>
      <c r="C31" s="114"/>
      <c r="D31" s="114"/>
      <c r="E31" s="119">
        <v>189.93</v>
      </c>
      <c r="F31" s="115">
        <v>1104.8900000000001</v>
      </c>
      <c r="G31" s="102"/>
    </row>
    <row r="32" spans="1:7" x14ac:dyDescent="0.25">
      <c r="A32" s="86" t="s">
        <v>80</v>
      </c>
      <c r="B32" s="86"/>
      <c r="C32" s="86"/>
      <c r="D32" s="86"/>
      <c r="E32" s="89">
        <v>189.93</v>
      </c>
      <c r="F32" s="86"/>
      <c r="G32" s="85"/>
    </row>
    <row r="33" spans="1:7" x14ac:dyDescent="0.25">
      <c r="A33" s="86" t="s">
        <v>82</v>
      </c>
      <c r="B33" s="89">
        <v>17.190000000000001</v>
      </c>
      <c r="C33" s="86"/>
      <c r="D33" s="86"/>
      <c r="E33" s="86"/>
      <c r="F33" s="86"/>
      <c r="G33" s="85"/>
    </row>
    <row r="34" spans="1:7" ht="26.25" x14ac:dyDescent="0.25">
      <c r="A34" s="103" t="s">
        <v>156</v>
      </c>
      <c r="B34" s="104">
        <v>45958.37</v>
      </c>
      <c r="C34" s="104">
        <v>85000</v>
      </c>
      <c r="D34" s="104">
        <v>95000</v>
      </c>
      <c r="E34" s="104">
        <v>53529.89</v>
      </c>
      <c r="F34" s="116">
        <v>116.47</v>
      </c>
      <c r="G34" s="111">
        <v>56.35</v>
      </c>
    </row>
    <row r="35" spans="1:7" x14ac:dyDescent="0.25">
      <c r="A35" s="86" t="s">
        <v>94</v>
      </c>
      <c r="B35" s="87">
        <v>45958.37</v>
      </c>
      <c r="C35" s="87">
        <v>85000</v>
      </c>
      <c r="D35" s="87">
        <v>95000</v>
      </c>
      <c r="E35" s="87">
        <v>53529.89</v>
      </c>
      <c r="F35" s="89">
        <v>116.47</v>
      </c>
      <c r="G35" s="88">
        <v>56.35</v>
      </c>
    </row>
    <row r="36" spans="1:7" x14ac:dyDescent="0.25">
      <c r="A36" s="86" t="s">
        <v>150</v>
      </c>
      <c r="B36" s="87">
        <v>45958.37</v>
      </c>
      <c r="C36" s="87">
        <v>85000</v>
      </c>
      <c r="D36" s="87">
        <v>95000</v>
      </c>
      <c r="E36" s="87">
        <v>53529.89</v>
      </c>
      <c r="F36" s="89">
        <v>116.47</v>
      </c>
      <c r="G36" s="88">
        <v>56.35</v>
      </c>
    </row>
    <row r="37" spans="1:7" x14ac:dyDescent="0.25">
      <c r="A37" s="105" t="s">
        <v>119</v>
      </c>
      <c r="B37" s="106">
        <v>45958.37</v>
      </c>
      <c r="C37" s="106">
        <v>85000</v>
      </c>
      <c r="D37" s="106">
        <v>95000</v>
      </c>
      <c r="E37" s="106">
        <v>53529.89</v>
      </c>
      <c r="F37" s="117">
        <v>116.47</v>
      </c>
      <c r="G37" s="112">
        <v>56.35</v>
      </c>
    </row>
    <row r="38" spans="1:7" x14ac:dyDescent="0.25">
      <c r="A38" s="109" t="s">
        <v>26</v>
      </c>
      <c r="B38" s="110">
        <v>45958.37</v>
      </c>
      <c r="C38" s="110">
        <v>85000</v>
      </c>
      <c r="D38" s="110">
        <v>95000</v>
      </c>
      <c r="E38" s="110">
        <v>53529.89</v>
      </c>
      <c r="F38" s="118">
        <v>116.47</v>
      </c>
      <c r="G38" s="113">
        <v>56.35</v>
      </c>
    </row>
    <row r="39" spans="1:7" x14ac:dyDescent="0.25">
      <c r="A39" s="114" t="s">
        <v>27</v>
      </c>
      <c r="B39" s="115">
        <v>22984.61</v>
      </c>
      <c r="C39" s="114"/>
      <c r="D39" s="114"/>
      <c r="E39" s="115">
        <v>32927.51</v>
      </c>
      <c r="F39" s="119">
        <v>143.26</v>
      </c>
      <c r="G39" s="102"/>
    </row>
    <row r="40" spans="1:7" x14ac:dyDescent="0.25">
      <c r="A40" s="86" t="s">
        <v>28</v>
      </c>
      <c r="B40" s="86"/>
      <c r="C40" s="86"/>
      <c r="D40" s="86"/>
      <c r="E40" s="89">
        <v>70</v>
      </c>
      <c r="F40" s="86"/>
      <c r="G40" s="85"/>
    </row>
    <row r="41" spans="1:7" x14ac:dyDescent="0.25">
      <c r="A41" s="86" t="s">
        <v>43</v>
      </c>
      <c r="B41" s="87">
        <v>22984.61</v>
      </c>
      <c r="C41" s="86"/>
      <c r="D41" s="86"/>
      <c r="E41" s="87">
        <v>32232.51</v>
      </c>
      <c r="F41" s="89">
        <v>140.24</v>
      </c>
      <c r="G41" s="85"/>
    </row>
    <row r="42" spans="1:7" x14ac:dyDescent="0.25">
      <c r="A42" s="86" t="s">
        <v>74</v>
      </c>
      <c r="B42" s="86"/>
      <c r="C42" s="86"/>
      <c r="D42" s="86"/>
      <c r="E42" s="89">
        <v>625</v>
      </c>
      <c r="F42" s="86"/>
      <c r="G42" s="85"/>
    </row>
    <row r="43" spans="1:7" x14ac:dyDescent="0.25">
      <c r="A43" s="114" t="s">
        <v>29</v>
      </c>
      <c r="B43" s="115">
        <v>14399.5</v>
      </c>
      <c r="C43" s="114"/>
      <c r="D43" s="114"/>
      <c r="E43" s="115">
        <v>16602.47</v>
      </c>
      <c r="F43" s="119">
        <v>115.3</v>
      </c>
      <c r="G43" s="102"/>
    </row>
    <row r="44" spans="1:7" x14ac:dyDescent="0.25">
      <c r="A44" s="86" t="s">
        <v>30</v>
      </c>
      <c r="B44" s="89">
        <v>216.31</v>
      </c>
      <c r="C44" s="86"/>
      <c r="D44" s="86"/>
      <c r="E44" s="87">
        <v>1478.42</v>
      </c>
      <c r="F44" s="89">
        <v>683.47</v>
      </c>
      <c r="G44" s="85"/>
    </row>
    <row r="45" spans="1:7" x14ac:dyDescent="0.25">
      <c r="A45" s="86" t="s">
        <v>49</v>
      </c>
      <c r="B45" s="87">
        <v>14183.19</v>
      </c>
      <c r="C45" s="86"/>
      <c r="D45" s="86"/>
      <c r="E45" s="87">
        <v>15008.05</v>
      </c>
      <c r="F45" s="89">
        <v>105.82</v>
      </c>
      <c r="G45" s="85"/>
    </row>
    <row r="46" spans="1:7" x14ac:dyDescent="0.25">
      <c r="A46" s="86" t="s">
        <v>128</v>
      </c>
      <c r="B46" s="86"/>
      <c r="C46" s="86"/>
      <c r="D46" s="86"/>
      <c r="E46" s="89">
        <v>116</v>
      </c>
      <c r="F46" s="86"/>
      <c r="G46" s="85"/>
    </row>
    <row r="47" spans="1:7" x14ac:dyDescent="0.25">
      <c r="A47" s="114" t="s">
        <v>31</v>
      </c>
      <c r="B47" s="115">
        <v>8574.26</v>
      </c>
      <c r="C47" s="114"/>
      <c r="D47" s="114"/>
      <c r="E47" s="115">
        <v>3999.91</v>
      </c>
      <c r="F47" s="119">
        <v>46.65</v>
      </c>
      <c r="G47" s="102"/>
    </row>
    <row r="48" spans="1:7" x14ac:dyDescent="0.25">
      <c r="A48" s="86" t="s">
        <v>45</v>
      </c>
      <c r="B48" s="87">
        <v>2157.63</v>
      </c>
      <c r="C48" s="86"/>
      <c r="D48" s="86"/>
      <c r="E48" s="89">
        <v>750</v>
      </c>
      <c r="F48" s="89">
        <v>34.76</v>
      </c>
      <c r="G48" s="85"/>
    </row>
    <row r="49" spans="1:7" x14ac:dyDescent="0.25">
      <c r="A49" s="86" t="s">
        <v>50</v>
      </c>
      <c r="B49" s="87">
        <v>2162.62</v>
      </c>
      <c r="C49" s="86"/>
      <c r="D49" s="86"/>
      <c r="E49" s="87">
        <v>1779.64</v>
      </c>
      <c r="F49" s="89">
        <v>82.29</v>
      </c>
      <c r="G49" s="85"/>
    </row>
    <row r="50" spans="1:7" x14ac:dyDescent="0.25">
      <c r="A50" s="86" t="s">
        <v>79</v>
      </c>
      <c r="B50" s="89">
        <v>792.92</v>
      </c>
      <c r="C50" s="86"/>
      <c r="D50" s="86"/>
      <c r="E50" s="89">
        <v>519.09</v>
      </c>
      <c r="F50" s="89">
        <v>65.47</v>
      </c>
      <c r="G50" s="85"/>
    </row>
    <row r="51" spans="1:7" x14ac:dyDescent="0.25">
      <c r="A51" s="86" t="s">
        <v>33</v>
      </c>
      <c r="B51" s="87">
        <v>2683.11</v>
      </c>
      <c r="C51" s="86"/>
      <c r="D51" s="86"/>
      <c r="E51" s="89">
        <v>951.18</v>
      </c>
      <c r="F51" s="89">
        <v>35.450000000000003</v>
      </c>
      <c r="G51" s="85"/>
    </row>
    <row r="52" spans="1:7" x14ac:dyDescent="0.25">
      <c r="A52" s="86" t="s">
        <v>46</v>
      </c>
      <c r="B52" s="89">
        <v>777.98</v>
      </c>
      <c r="C52" s="86"/>
      <c r="D52" s="86"/>
      <c r="E52" s="86"/>
      <c r="F52" s="86"/>
      <c r="G52" s="85"/>
    </row>
    <row r="53" spans="1:7" x14ac:dyDescent="0.25">
      <c r="A53" s="103" t="s">
        <v>157</v>
      </c>
      <c r="B53" s="103"/>
      <c r="C53" s="104">
        <v>3000</v>
      </c>
      <c r="D53" s="104">
        <v>3000</v>
      </c>
      <c r="E53" s="103"/>
      <c r="F53" s="103"/>
      <c r="G53" s="102"/>
    </row>
    <row r="54" spans="1:7" x14ac:dyDescent="0.25">
      <c r="A54" s="86" t="s">
        <v>94</v>
      </c>
      <c r="B54" s="86"/>
      <c r="C54" s="87">
        <v>3000</v>
      </c>
      <c r="D54" s="87">
        <v>3000</v>
      </c>
      <c r="E54" s="86"/>
      <c r="F54" s="86"/>
      <c r="G54" s="85"/>
    </row>
    <row r="55" spans="1:7" x14ac:dyDescent="0.25">
      <c r="A55" s="86" t="s">
        <v>150</v>
      </c>
      <c r="B55" s="86"/>
      <c r="C55" s="87">
        <v>3000</v>
      </c>
      <c r="D55" s="87">
        <v>3000</v>
      </c>
      <c r="E55" s="86"/>
      <c r="F55" s="86"/>
      <c r="G55" s="85"/>
    </row>
    <row r="56" spans="1:7" x14ac:dyDescent="0.25">
      <c r="A56" s="105" t="s">
        <v>119</v>
      </c>
      <c r="B56" s="105"/>
      <c r="C56" s="106">
        <v>3000</v>
      </c>
      <c r="D56" s="106">
        <v>3000</v>
      </c>
      <c r="E56" s="105"/>
      <c r="F56" s="105"/>
      <c r="G56" s="107"/>
    </row>
    <row r="57" spans="1:7" x14ac:dyDescent="0.25">
      <c r="A57" s="109" t="s">
        <v>26</v>
      </c>
      <c r="B57" s="109"/>
      <c r="C57" s="110">
        <v>3000</v>
      </c>
      <c r="D57" s="110">
        <v>3000</v>
      </c>
      <c r="E57" s="109"/>
      <c r="F57" s="109"/>
      <c r="G57" s="108"/>
    </row>
    <row r="58" spans="1:7" x14ac:dyDescent="0.25">
      <c r="A58" s="98" t="s">
        <v>166</v>
      </c>
      <c r="B58" s="99">
        <v>65276.41</v>
      </c>
      <c r="C58" s="99">
        <v>132700</v>
      </c>
      <c r="D58" s="99">
        <v>147100</v>
      </c>
      <c r="E58" s="99">
        <v>19908.349999999999</v>
      </c>
      <c r="F58" s="101">
        <v>30.5</v>
      </c>
      <c r="G58" s="100">
        <v>13.53</v>
      </c>
    </row>
    <row r="59" spans="1:7" x14ac:dyDescent="0.25">
      <c r="A59" s="103" t="s">
        <v>167</v>
      </c>
      <c r="B59" s="104">
        <v>65276.41</v>
      </c>
      <c r="C59" s="104">
        <v>132700</v>
      </c>
      <c r="D59" s="104">
        <v>147100</v>
      </c>
      <c r="E59" s="104">
        <v>19908.349999999999</v>
      </c>
      <c r="F59" s="116">
        <v>30.5</v>
      </c>
      <c r="G59" s="111">
        <v>13.53</v>
      </c>
    </row>
    <row r="60" spans="1:7" x14ac:dyDescent="0.25">
      <c r="A60" s="86" t="s">
        <v>94</v>
      </c>
      <c r="B60" s="87">
        <v>65276.41</v>
      </c>
      <c r="C60" s="87">
        <v>132700</v>
      </c>
      <c r="D60" s="87">
        <v>147100</v>
      </c>
      <c r="E60" s="87">
        <v>19908.349999999999</v>
      </c>
      <c r="F60" s="89">
        <v>30.5</v>
      </c>
      <c r="G60" s="88">
        <v>13.53</v>
      </c>
    </row>
    <row r="61" spans="1:7" x14ac:dyDescent="0.25">
      <c r="A61" s="86" t="s">
        <v>150</v>
      </c>
      <c r="B61" s="87">
        <v>65276.41</v>
      </c>
      <c r="C61" s="87">
        <v>132700</v>
      </c>
      <c r="D61" s="87">
        <v>147100</v>
      </c>
      <c r="E61" s="87">
        <v>19908.349999999999</v>
      </c>
      <c r="F61" s="89">
        <v>30.5</v>
      </c>
      <c r="G61" s="88">
        <v>13.53</v>
      </c>
    </row>
    <row r="62" spans="1:7" x14ac:dyDescent="0.25">
      <c r="A62" s="105" t="s">
        <v>72</v>
      </c>
      <c r="B62" s="106">
        <v>65276.41</v>
      </c>
      <c r="C62" s="106">
        <v>132700</v>
      </c>
      <c r="D62" s="106">
        <v>147100</v>
      </c>
      <c r="E62" s="106">
        <v>19908.349999999999</v>
      </c>
      <c r="F62" s="117">
        <v>30.5</v>
      </c>
      <c r="G62" s="112">
        <v>13.53</v>
      </c>
    </row>
    <row r="63" spans="1:7" x14ac:dyDescent="0.25">
      <c r="A63" s="109" t="s">
        <v>21</v>
      </c>
      <c r="B63" s="110">
        <v>12777.41</v>
      </c>
      <c r="C63" s="110">
        <v>22000</v>
      </c>
      <c r="D63" s="110">
        <v>24400</v>
      </c>
      <c r="E63" s="110">
        <v>1025.6400000000001</v>
      </c>
      <c r="F63" s="118">
        <v>8.0299999999999994</v>
      </c>
      <c r="G63" s="113">
        <v>4.2</v>
      </c>
    </row>
    <row r="64" spans="1:7" x14ac:dyDescent="0.25">
      <c r="A64" s="114" t="s">
        <v>22</v>
      </c>
      <c r="B64" s="115">
        <v>10967.74</v>
      </c>
      <c r="C64" s="114"/>
      <c r="D64" s="114"/>
      <c r="E64" s="119">
        <v>927.06</v>
      </c>
      <c r="F64" s="119">
        <v>8.4499999999999993</v>
      </c>
      <c r="G64" s="102"/>
    </row>
    <row r="65" spans="1:7" x14ac:dyDescent="0.25">
      <c r="A65" s="86" t="s">
        <v>70</v>
      </c>
      <c r="B65" s="87">
        <v>10967.74</v>
      </c>
      <c r="C65" s="86"/>
      <c r="D65" s="86"/>
      <c r="E65" s="89">
        <v>927.06</v>
      </c>
      <c r="F65" s="89">
        <v>8.4499999999999993</v>
      </c>
      <c r="G65" s="85"/>
    </row>
    <row r="66" spans="1:7" x14ac:dyDescent="0.25">
      <c r="A66" s="114" t="s">
        <v>25</v>
      </c>
      <c r="B66" s="115">
        <v>1809.67</v>
      </c>
      <c r="C66" s="114"/>
      <c r="D66" s="114"/>
      <c r="E66" s="119">
        <v>98.58</v>
      </c>
      <c r="F66" s="119">
        <v>5.45</v>
      </c>
      <c r="G66" s="102"/>
    </row>
    <row r="67" spans="1:7" x14ac:dyDescent="0.25">
      <c r="A67" s="86" t="s">
        <v>73</v>
      </c>
      <c r="B67" s="87">
        <v>1809.67</v>
      </c>
      <c r="C67" s="86"/>
      <c r="D67" s="86"/>
      <c r="E67" s="89">
        <v>98.58</v>
      </c>
      <c r="F67" s="89">
        <v>5.45</v>
      </c>
      <c r="G67" s="85"/>
    </row>
    <row r="68" spans="1:7" x14ac:dyDescent="0.25">
      <c r="A68" s="109" t="s">
        <v>26</v>
      </c>
      <c r="B68" s="110">
        <v>51262.3</v>
      </c>
      <c r="C68" s="110">
        <v>98000</v>
      </c>
      <c r="D68" s="110">
        <v>108000</v>
      </c>
      <c r="E68" s="110">
        <v>18541.8</v>
      </c>
      <c r="F68" s="118">
        <v>36.17</v>
      </c>
      <c r="G68" s="113">
        <v>17.170000000000002</v>
      </c>
    </row>
    <row r="69" spans="1:7" x14ac:dyDescent="0.25">
      <c r="A69" s="114" t="s">
        <v>27</v>
      </c>
      <c r="B69" s="115">
        <v>6581.09</v>
      </c>
      <c r="C69" s="114"/>
      <c r="D69" s="114"/>
      <c r="E69" s="115">
        <v>2919.36</v>
      </c>
      <c r="F69" s="119">
        <v>44.36</v>
      </c>
      <c r="G69" s="102"/>
    </row>
    <row r="70" spans="1:7" x14ac:dyDescent="0.25">
      <c r="A70" s="86" t="s">
        <v>28</v>
      </c>
      <c r="B70" s="87">
        <v>4555.28</v>
      </c>
      <c r="C70" s="86"/>
      <c r="D70" s="86"/>
      <c r="E70" s="87">
        <v>1528.36</v>
      </c>
      <c r="F70" s="89">
        <v>33.549999999999997</v>
      </c>
      <c r="G70" s="85"/>
    </row>
    <row r="71" spans="1:7" x14ac:dyDescent="0.25">
      <c r="A71" s="86" t="s">
        <v>74</v>
      </c>
      <c r="B71" s="87">
        <v>2025.81</v>
      </c>
      <c r="C71" s="86"/>
      <c r="D71" s="86"/>
      <c r="E71" s="89">
        <v>250</v>
      </c>
      <c r="F71" s="89">
        <v>12.34</v>
      </c>
      <c r="G71" s="85"/>
    </row>
    <row r="72" spans="1:7" x14ac:dyDescent="0.25">
      <c r="A72" s="86" t="s">
        <v>44</v>
      </c>
      <c r="B72" s="86"/>
      <c r="C72" s="86"/>
      <c r="D72" s="86"/>
      <c r="E72" s="87">
        <v>1141</v>
      </c>
      <c r="F72" s="86"/>
      <c r="G72" s="85"/>
    </row>
    <row r="73" spans="1:7" x14ac:dyDescent="0.25">
      <c r="A73" s="114" t="s">
        <v>29</v>
      </c>
      <c r="B73" s="115">
        <v>30051.83</v>
      </c>
      <c r="C73" s="114"/>
      <c r="D73" s="114"/>
      <c r="E73" s="115">
        <v>5820.66</v>
      </c>
      <c r="F73" s="119">
        <v>19.37</v>
      </c>
      <c r="G73" s="102"/>
    </row>
    <row r="74" spans="1:7" x14ac:dyDescent="0.25">
      <c r="A74" s="86" t="s">
        <v>30</v>
      </c>
      <c r="B74" s="87">
        <v>3153.26</v>
      </c>
      <c r="C74" s="86"/>
      <c r="D74" s="86"/>
      <c r="E74" s="87">
        <v>3083.51</v>
      </c>
      <c r="F74" s="89">
        <v>97.79</v>
      </c>
      <c r="G74" s="85"/>
    </row>
    <row r="75" spans="1:7" x14ac:dyDescent="0.25">
      <c r="A75" s="86" t="s">
        <v>76</v>
      </c>
      <c r="B75" s="87">
        <v>20023.009999999998</v>
      </c>
      <c r="C75" s="86"/>
      <c r="D75" s="86"/>
      <c r="E75" s="89">
        <v>219.99</v>
      </c>
      <c r="F75" s="89">
        <v>1.1000000000000001</v>
      </c>
      <c r="G75" s="85"/>
    </row>
    <row r="76" spans="1:7" x14ac:dyDescent="0.25">
      <c r="A76" s="86" t="s">
        <v>49</v>
      </c>
      <c r="B76" s="87">
        <v>1879.06</v>
      </c>
      <c r="C76" s="86"/>
      <c r="D76" s="86"/>
      <c r="E76" s="87">
        <v>1590.07</v>
      </c>
      <c r="F76" s="89">
        <v>84.62</v>
      </c>
      <c r="G76" s="85"/>
    </row>
    <row r="77" spans="1:7" x14ac:dyDescent="0.25">
      <c r="A77" s="86" t="s">
        <v>128</v>
      </c>
      <c r="B77" s="87">
        <v>2049.21</v>
      </c>
      <c r="C77" s="86"/>
      <c r="D77" s="86"/>
      <c r="E77" s="89">
        <v>927.09</v>
      </c>
      <c r="F77" s="89">
        <v>45.24</v>
      </c>
      <c r="G77" s="85"/>
    </row>
    <row r="78" spans="1:7" x14ac:dyDescent="0.25">
      <c r="A78" s="86" t="s">
        <v>129</v>
      </c>
      <c r="B78" s="87">
        <v>2756.59</v>
      </c>
      <c r="C78" s="86"/>
      <c r="D78" s="86"/>
      <c r="E78" s="86"/>
      <c r="F78" s="86"/>
      <c r="G78" s="85"/>
    </row>
    <row r="79" spans="1:7" x14ac:dyDescent="0.25">
      <c r="A79" s="86" t="s">
        <v>130</v>
      </c>
      <c r="B79" s="89">
        <v>190.7</v>
      </c>
      <c r="C79" s="86"/>
      <c r="D79" s="86"/>
      <c r="E79" s="86"/>
      <c r="F79" s="86"/>
      <c r="G79" s="85"/>
    </row>
    <row r="80" spans="1:7" x14ac:dyDescent="0.25">
      <c r="A80" s="114" t="s">
        <v>31</v>
      </c>
      <c r="B80" s="115">
        <v>11546.98</v>
      </c>
      <c r="C80" s="114"/>
      <c r="D80" s="114"/>
      <c r="E80" s="115">
        <v>7750.91</v>
      </c>
      <c r="F80" s="119">
        <v>67.12</v>
      </c>
      <c r="G80" s="102"/>
    </row>
    <row r="81" spans="1:7" x14ac:dyDescent="0.25">
      <c r="A81" s="86" t="s">
        <v>77</v>
      </c>
      <c r="B81" s="87">
        <v>1179.3800000000001</v>
      </c>
      <c r="C81" s="86"/>
      <c r="D81" s="86"/>
      <c r="E81" s="87">
        <v>3394.94</v>
      </c>
      <c r="F81" s="89">
        <v>287.86</v>
      </c>
      <c r="G81" s="85"/>
    </row>
    <row r="82" spans="1:7" x14ac:dyDescent="0.25">
      <c r="A82" s="86" t="s">
        <v>45</v>
      </c>
      <c r="B82" s="89">
        <v>713.73</v>
      </c>
      <c r="C82" s="86"/>
      <c r="D82" s="86"/>
      <c r="E82" s="87">
        <v>1639.27</v>
      </c>
      <c r="F82" s="89">
        <v>229.68</v>
      </c>
      <c r="G82" s="85"/>
    </row>
    <row r="83" spans="1:7" x14ac:dyDescent="0.25">
      <c r="A83" s="86" t="s">
        <v>32</v>
      </c>
      <c r="B83" s="89">
        <v>21.24</v>
      </c>
      <c r="C83" s="86"/>
      <c r="D83" s="86"/>
      <c r="E83" s="89">
        <v>625</v>
      </c>
      <c r="F83" s="87">
        <v>2942.56</v>
      </c>
      <c r="G83" s="85"/>
    </row>
    <row r="84" spans="1:7" x14ac:dyDescent="0.25">
      <c r="A84" s="86" t="s">
        <v>50</v>
      </c>
      <c r="B84" s="87">
        <v>3274.69</v>
      </c>
      <c r="C84" s="86"/>
      <c r="D84" s="86"/>
      <c r="E84" s="86"/>
      <c r="F84" s="86"/>
      <c r="G84" s="85"/>
    </row>
    <row r="85" spans="1:7" x14ac:dyDescent="0.25">
      <c r="A85" s="86" t="s">
        <v>78</v>
      </c>
      <c r="B85" s="87">
        <v>1378.86</v>
      </c>
      <c r="C85" s="86"/>
      <c r="D85" s="86"/>
      <c r="E85" s="87">
        <v>1312.5</v>
      </c>
      <c r="F85" s="89">
        <v>95.19</v>
      </c>
      <c r="G85" s="85"/>
    </row>
    <row r="86" spans="1:7" x14ac:dyDescent="0.25">
      <c r="A86" s="86" t="s">
        <v>33</v>
      </c>
      <c r="B86" s="89">
        <v>471.1</v>
      </c>
      <c r="C86" s="86"/>
      <c r="D86" s="86"/>
      <c r="E86" s="86"/>
      <c r="F86" s="86"/>
      <c r="G86" s="85"/>
    </row>
    <row r="87" spans="1:7" x14ac:dyDescent="0.25">
      <c r="A87" s="86" t="s">
        <v>46</v>
      </c>
      <c r="B87" s="87">
        <v>4214.74</v>
      </c>
      <c r="C87" s="86"/>
      <c r="D87" s="86"/>
      <c r="E87" s="89">
        <v>85.5</v>
      </c>
      <c r="F87" s="89">
        <v>2.0299999999999998</v>
      </c>
      <c r="G87" s="85"/>
    </row>
    <row r="88" spans="1:7" x14ac:dyDescent="0.25">
      <c r="A88" s="86" t="s">
        <v>47</v>
      </c>
      <c r="B88" s="89">
        <v>293.24</v>
      </c>
      <c r="C88" s="86"/>
      <c r="D88" s="86"/>
      <c r="E88" s="89">
        <v>693.7</v>
      </c>
      <c r="F88" s="89">
        <v>236.56</v>
      </c>
      <c r="G88" s="85"/>
    </row>
    <row r="89" spans="1:7" x14ac:dyDescent="0.25">
      <c r="A89" s="114" t="s">
        <v>34</v>
      </c>
      <c r="B89" s="115">
        <v>3082.4</v>
      </c>
      <c r="C89" s="114"/>
      <c r="D89" s="114"/>
      <c r="E89" s="115">
        <v>2050.87</v>
      </c>
      <c r="F89" s="119">
        <v>66.53</v>
      </c>
      <c r="G89" s="102"/>
    </row>
    <row r="90" spans="1:7" x14ac:dyDescent="0.25">
      <c r="A90" s="86" t="s">
        <v>81</v>
      </c>
      <c r="B90" s="87">
        <v>2462.87</v>
      </c>
      <c r="C90" s="86"/>
      <c r="D90" s="86"/>
      <c r="E90" s="87">
        <v>1655.08</v>
      </c>
      <c r="F90" s="89">
        <v>67.2</v>
      </c>
      <c r="G90" s="85"/>
    </row>
    <row r="91" spans="1:7" x14ac:dyDescent="0.25">
      <c r="A91" s="86" t="s">
        <v>131</v>
      </c>
      <c r="B91" s="89">
        <v>50</v>
      </c>
      <c r="C91" s="86"/>
      <c r="D91" s="86"/>
      <c r="E91" s="86"/>
      <c r="F91" s="86"/>
      <c r="G91" s="85"/>
    </row>
    <row r="92" spans="1:7" x14ac:dyDescent="0.25">
      <c r="A92" s="86" t="s">
        <v>82</v>
      </c>
      <c r="B92" s="89">
        <v>73</v>
      </c>
      <c r="C92" s="86"/>
      <c r="D92" s="86"/>
      <c r="E92" s="86"/>
      <c r="F92" s="86"/>
      <c r="G92" s="85"/>
    </row>
    <row r="93" spans="1:7" x14ac:dyDescent="0.25">
      <c r="A93" s="86" t="s">
        <v>83</v>
      </c>
      <c r="B93" s="89">
        <v>496.53</v>
      </c>
      <c r="C93" s="86"/>
      <c r="D93" s="86"/>
      <c r="E93" s="89">
        <v>395.79</v>
      </c>
      <c r="F93" s="89">
        <v>79.709999999999994</v>
      </c>
      <c r="G93" s="85"/>
    </row>
    <row r="94" spans="1:7" x14ac:dyDescent="0.25">
      <c r="A94" s="109" t="s">
        <v>35</v>
      </c>
      <c r="B94" s="118">
        <v>447.19</v>
      </c>
      <c r="C94" s="110">
        <v>1000</v>
      </c>
      <c r="D94" s="110">
        <v>1000</v>
      </c>
      <c r="E94" s="118">
        <v>340.91</v>
      </c>
      <c r="F94" s="118">
        <v>76.23</v>
      </c>
      <c r="G94" s="113">
        <v>34.090000000000003</v>
      </c>
    </row>
    <row r="95" spans="1:7" x14ac:dyDescent="0.25">
      <c r="A95" s="114" t="s">
        <v>36</v>
      </c>
      <c r="B95" s="119">
        <v>447.19</v>
      </c>
      <c r="C95" s="114"/>
      <c r="D95" s="114"/>
      <c r="E95" s="119">
        <v>340.91</v>
      </c>
      <c r="F95" s="119">
        <v>76.23</v>
      </c>
      <c r="G95" s="102"/>
    </row>
    <row r="96" spans="1:7" x14ac:dyDescent="0.25">
      <c r="A96" s="86" t="s">
        <v>37</v>
      </c>
      <c r="B96" s="89">
        <v>446.93</v>
      </c>
      <c r="C96" s="86"/>
      <c r="D96" s="86"/>
      <c r="E96" s="89">
        <v>313.8</v>
      </c>
      <c r="F96" s="89">
        <v>70.209999999999994</v>
      </c>
      <c r="G96" s="85"/>
    </row>
    <row r="97" spans="1:7" x14ac:dyDescent="0.25">
      <c r="A97" s="86" t="s">
        <v>133</v>
      </c>
      <c r="B97" s="86"/>
      <c r="C97" s="86"/>
      <c r="D97" s="86"/>
      <c r="E97" s="89">
        <v>27.11</v>
      </c>
      <c r="F97" s="86"/>
      <c r="G97" s="85"/>
    </row>
    <row r="98" spans="1:7" x14ac:dyDescent="0.25">
      <c r="A98" s="86" t="s">
        <v>134</v>
      </c>
      <c r="B98" s="89">
        <v>0.26</v>
      </c>
      <c r="C98" s="86"/>
      <c r="D98" s="86"/>
      <c r="E98" s="86"/>
      <c r="F98" s="86"/>
      <c r="G98" s="85"/>
    </row>
    <row r="99" spans="1:7" x14ac:dyDescent="0.25">
      <c r="A99" s="109" t="s">
        <v>84</v>
      </c>
      <c r="B99" s="118">
        <v>789.51</v>
      </c>
      <c r="C99" s="110">
        <v>11700</v>
      </c>
      <c r="D99" s="110">
        <v>13700</v>
      </c>
      <c r="E99" s="109"/>
      <c r="F99" s="109"/>
      <c r="G99" s="108"/>
    </row>
    <row r="100" spans="1:7" x14ac:dyDescent="0.25">
      <c r="A100" s="114" t="s">
        <v>85</v>
      </c>
      <c r="B100" s="119">
        <v>741.74</v>
      </c>
      <c r="C100" s="114"/>
      <c r="D100" s="114"/>
      <c r="E100" s="114"/>
      <c r="F100" s="114"/>
      <c r="G100" s="102"/>
    </row>
    <row r="101" spans="1:7" x14ac:dyDescent="0.25">
      <c r="A101" s="86" t="s">
        <v>86</v>
      </c>
      <c r="B101" s="89">
        <v>419</v>
      </c>
      <c r="C101" s="86"/>
      <c r="D101" s="86"/>
      <c r="E101" s="86"/>
      <c r="F101" s="86"/>
      <c r="G101" s="85"/>
    </row>
    <row r="102" spans="1:7" x14ac:dyDescent="0.25">
      <c r="A102" s="86" t="s">
        <v>142</v>
      </c>
      <c r="B102" s="89">
        <v>322.74</v>
      </c>
      <c r="C102" s="86"/>
      <c r="D102" s="86"/>
      <c r="E102" s="86"/>
      <c r="F102" s="86"/>
      <c r="G102" s="85"/>
    </row>
    <row r="103" spans="1:7" x14ac:dyDescent="0.25">
      <c r="A103" s="114" t="s">
        <v>143</v>
      </c>
      <c r="B103" s="119">
        <v>47.77</v>
      </c>
      <c r="C103" s="114"/>
      <c r="D103" s="114"/>
      <c r="E103" s="114"/>
      <c r="F103" s="114"/>
      <c r="G103" s="102"/>
    </row>
    <row r="104" spans="1:7" x14ac:dyDescent="0.25">
      <c r="A104" s="86" t="s">
        <v>144</v>
      </c>
      <c r="B104" s="89">
        <v>47.77</v>
      </c>
      <c r="C104" s="86"/>
      <c r="D104" s="86"/>
      <c r="E104" s="86"/>
      <c r="F104" s="86"/>
      <c r="G104" s="85"/>
    </row>
    <row r="105" spans="1:7" x14ac:dyDescent="0.25">
      <c r="A105" s="98" t="s">
        <v>158</v>
      </c>
      <c r="B105" s="99">
        <v>95657.93</v>
      </c>
      <c r="C105" s="99">
        <v>50580</v>
      </c>
      <c r="D105" s="99">
        <v>52720</v>
      </c>
      <c r="E105" s="99">
        <v>11005.42</v>
      </c>
      <c r="F105" s="101">
        <v>11.5</v>
      </c>
      <c r="G105" s="100">
        <v>20.88</v>
      </c>
    </row>
    <row r="106" spans="1:7" x14ac:dyDescent="0.25">
      <c r="A106" s="103" t="s">
        <v>159</v>
      </c>
      <c r="B106" s="116">
        <v>197.5</v>
      </c>
      <c r="C106" s="116">
        <v>700</v>
      </c>
      <c r="D106" s="116">
        <v>700</v>
      </c>
      <c r="E106" s="103"/>
      <c r="F106" s="103"/>
      <c r="G106" s="102"/>
    </row>
    <row r="107" spans="1:7" x14ac:dyDescent="0.25">
      <c r="A107" s="86" t="s">
        <v>94</v>
      </c>
      <c r="B107" s="89">
        <v>197.5</v>
      </c>
      <c r="C107" s="89">
        <v>700</v>
      </c>
      <c r="D107" s="89">
        <v>700</v>
      </c>
      <c r="E107" s="86"/>
      <c r="F107" s="86"/>
      <c r="G107" s="85"/>
    </row>
    <row r="108" spans="1:7" x14ac:dyDescent="0.25">
      <c r="A108" s="86" t="s">
        <v>150</v>
      </c>
      <c r="B108" s="89">
        <v>197.5</v>
      </c>
      <c r="C108" s="89">
        <v>700</v>
      </c>
      <c r="D108" s="89">
        <v>700</v>
      </c>
      <c r="E108" s="86"/>
      <c r="F108" s="86"/>
      <c r="G108" s="85"/>
    </row>
    <row r="109" spans="1:7" x14ac:dyDescent="0.25">
      <c r="A109" s="105" t="s">
        <v>71</v>
      </c>
      <c r="B109" s="117">
        <v>197.5</v>
      </c>
      <c r="C109" s="117">
        <v>700</v>
      </c>
      <c r="D109" s="117">
        <v>700</v>
      </c>
      <c r="E109" s="105"/>
      <c r="F109" s="105"/>
      <c r="G109" s="107"/>
    </row>
    <row r="110" spans="1:7" x14ac:dyDescent="0.25">
      <c r="A110" s="109" t="s">
        <v>26</v>
      </c>
      <c r="B110" s="118">
        <v>197.5</v>
      </c>
      <c r="C110" s="118">
        <v>700</v>
      </c>
      <c r="D110" s="118">
        <v>700</v>
      </c>
      <c r="E110" s="109"/>
      <c r="F110" s="109"/>
      <c r="G110" s="108"/>
    </row>
    <row r="111" spans="1:7" x14ac:dyDescent="0.25">
      <c r="A111" s="114" t="s">
        <v>29</v>
      </c>
      <c r="B111" s="119">
        <v>197.5</v>
      </c>
      <c r="C111" s="114"/>
      <c r="D111" s="114"/>
      <c r="E111" s="114"/>
      <c r="F111" s="114"/>
      <c r="G111" s="102"/>
    </row>
    <row r="112" spans="1:7" x14ac:dyDescent="0.25">
      <c r="A112" s="86" t="s">
        <v>76</v>
      </c>
      <c r="B112" s="89">
        <v>197.5</v>
      </c>
      <c r="C112" s="86"/>
      <c r="D112" s="86"/>
      <c r="E112" s="86"/>
      <c r="F112" s="86"/>
      <c r="G112" s="85"/>
    </row>
    <row r="113" spans="1:7" ht="26.25" x14ac:dyDescent="0.25">
      <c r="A113" s="103" t="s">
        <v>168</v>
      </c>
      <c r="B113" s="103"/>
      <c r="C113" s="116">
        <v>180</v>
      </c>
      <c r="D113" s="116">
        <v>180</v>
      </c>
      <c r="E113" s="103"/>
      <c r="F113" s="103"/>
      <c r="G113" s="102"/>
    </row>
    <row r="114" spans="1:7" x14ac:dyDescent="0.25">
      <c r="A114" s="86" t="s">
        <v>94</v>
      </c>
      <c r="B114" s="86"/>
      <c r="C114" s="89">
        <v>180</v>
      </c>
      <c r="D114" s="89">
        <v>180</v>
      </c>
      <c r="E114" s="86"/>
      <c r="F114" s="86"/>
      <c r="G114" s="85"/>
    </row>
    <row r="115" spans="1:7" x14ac:dyDescent="0.25">
      <c r="A115" s="86" t="s">
        <v>150</v>
      </c>
      <c r="B115" s="86"/>
      <c r="C115" s="89">
        <v>180</v>
      </c>
      <c r="D115" s="89">
        <v>180</v>
      </c>
      <c r="E115" s="86"/>
      <c r="F115" s="86"/>
      <c r="G115" s="85"/>
    </row>
    <row r="116" spans="1:7" ht="26.25" x14ac:dyDescent="0.25">
      <c r="A116" s="105" t="s">
        <v>125</v>
      </c>
      <c r="B116" s="105"/>
      <c r="C116" s="117">
        <v>180</v>
      </c>
      <c r="D116" s="117">
        <v>180</v>
      </c>
      <c r="E116" s="105"/>
      <c r="F116" s="105"/>
      <c r="G116" s="107"/>
    </row>
    <row r="117" spans="1:7" x14ac:dyDescent="0.25">
      <c r="A117" s="109" t="s">
        <v>145</v>
      </c>
      <c r="B117" s="109"/>
      <c r="C117" s="118">
        <v>180</v>
      </c>
      <c r="D117" s="118">
        <v>180</v>
      </c>
      <c r="E117" s="109"/>
      <c r="F117" s="109"/>
      <c r="G117" s="108"/>
    </row>
    <row r="118" spans="1:7" x14ac:dyDescent="0.25">
      <c r="A118" s="103" t="s">
        <v>169</v>
      </c>
      <c r="B118" s="116">
        <v>408.51</v>
      </c>
      <c r="C118" s="104">
        <v>3500</v>
      </c>
      <c r="D118" s="104">
        <v>3690</v>
      </c>
      <c r="E118" s="103"/>
      <c r="F118" s="103"/>
      <c r="G118" s="102"/>
    </row>
    <row r="119" spans="1:7" x14ac:dyDescent="0.25">
      <c r="A119" s="86" t="s">
        <v>94</v>
      </c>
      <c r="B119" s="89">
        <v>408.51</v>
      </c>
      <c r="C119" s="87">
        <v>3500</v>
      </c>
      <c r="D119" s="87">
        <v>3690</v>
      </c>
      <c r="E119" s="86"/>
      <c r="F119" s="86"/>
      <c r="G119" s="85"/>
    </row>
    <row r="120" spans="1:7" x14ac:dyDescent="0.25">
      <c r="A120" s="86" t="s">
        <v>150</v>
      </c>
      <c r="B120" s="89">
        <v>408.51</v>
      </c>
      <c r="C120" s="87">
        <v>3500</v>
      </c>
      <c r="D120" s="87">
        <v>3690</v>
      </c>
      <c r="E120" s="86"/>
      <c r="F120" s="86"/>
      <c r="G120" s="85"/>
    </row>
    <row r="121" spans="1:7" x14ac:dyDescent="0.25">
      <c r="A121" s="105" t="s">
        <v>117</v>
      </c>
      <c r="B121" s="117">
        <v>408.51</v>
      </c>
      <c r="C121" s="106">
        <v>3500</v>
      </c>
      <c r="D121" s="106">
        <v>3690</v>
      </c>
      <c r="E121" s="105"/>
      <c r="F121" s="105"/>
      <c r="G121" s="107"/>
    </row>
    <row r="122" spans="1:7" x14ac:dyDescent="0.25">
      <c r="A122" s="109" t="s">
        <v>26</v>
      </c>
      <c r="B122" s="118">
        <v>408.51</v>
      </c>
      <c r="C122" s="110">
        <v>1900</v>
      </c>
      <c r="D122" s="110">
        <v>2090</v>
      </c>
      <c r="E122" s="109"/>
      <c r="F122" s="109"/>
      <c r="G122" s="108"/>
    </row>
    <row r="123" spans="1:7" x14ac:dyDescent="0.25">
      <c r="A123" s="114" t="s">
        <v>29</v>
      </c>
      <c r="B123" s="119">
        <v>408.51</v>
      </c>
      <c r="C123" s="114"/>
      <c r="D123" s="114"/>
      <c r="E123" s="114"/>
      <c r="F123" s="114"/>
      <c r="G123" s="102"/>
    </row>
    <row r="124" spans="1:7" x14ac:dyDescent="0.25">
      <c r="A124" s="86" t="s">
        <v>129</v>
      </c>
      <c r="B124" s="89">
        <v>408.51</v>
      </c>
      <c r="C124" s="86"/>
      <c r="D124" s="86"/>
      <c r="E124" s="86"/>
      <c r="F124" s="86"/>
      <c r="G124" s="85"/>
    </row>
    <row r="125" spans="1:7" x14ac:dyDescent="0.25">
      <c r="A125" s="109" t="s">
        <v>84</v>
      </c>
      <c r="B125" s="109"/>
      <c r="C125" s="110">
        <v>1600</v>
      </c>
      <c r="D125" s="110">
        <v>1600</v>
      </c>
      <c r="E125" s="109"/>
      <c r="F125" s="109"/>
      <c r="G125" s="108"/>
    </row>
    <row r="126" spans="1:7" x14ac:dyDescent="0.25">
      <c r="A126" s="103" t="s">
        <v>170</v>
      </c>
      <c r="B126" s="104">
        <v>2397.94</v>
      </c>
      <c r="C126" s="104">
        <v>7200</v>
      </c>
      <c r="D126" s="104">
        <v>8700</v>
      </c>
      <c r="E126" s="103"/>
      <c r="F126" s="103"/>
      <c r="G126" s="102"/>
    </row>
    <row r="127" spans="1:7" x14ac:dyDescent="0.25">
      <c r="A127" s="86" t="s">
        <v>94</v>
      </c>
      <c r="B127" s="87">
        <v>2397.94</v>
      </c>
      <c r="C127" s="87">
        <v>7200</v>
      </c>
      <c r="D127" s="87">
        <v>8700</v>
      </c>
      <c r="E127" s="86"/>
      <c r="F127" s="86"/>
      <c r="G127" s="85"/>
    </row>
    <row r="128" spans="1:7" x14ac:dyDescent="0.25">
      <c r="A128" s="86" t="s">
        <v>150</v>
      </c>
      <c r="B128" s="87">
        <v>2397.94</v>
      </c>
      <c r="C128" s="87">
        <v>7200</v>
      </c>
      <c r="D128" s="87">
        <v>8700</v>
      </c>
      <c r="E128" s="86"/>
      <c r="F128" s="86"/>
      <c r="G128" s="85"/>
    </row>
    <row r="129" spans="1:7" x14ac:dyDescent="0.25">
      <c r="A129" s="105" t="s">
        <v>114</v>
      </c>
      <c r="B129" s="106">
        <v>2397.94</v>
      </c>
      <c r="C129" s="106">
        <v>7200</v>
      </c>
      <c r="D129" s="106">
        <v>8700</v>
      </c>
      <c r="E129" s="105"/>
      <c r="F129" s="105"/>
      <c r="G129" s="107"/>
    </row>
    <row r="130" spans="1:7" x14ac:dyDescent="0.25">
      <c r="A130" s="109" t="s">
        <v>26</v>
      </c>
      <c r="B130" s="110">
        <v>2397.94</v>
      </c>
      <c r="C130" s="110">
        <v>7200</v>
      </c>
      <c r="D130" s="110">
        <v>8700</v>
      </c>
      <c r="E130" s="109"/>
      <c r="F130" s="109"/>
      <c r="G130" s="108"/>
    </row>
    <row r="131" spans="1:7" x14ac:dyDescent="0.25">
      <c r="A131" s="114" t="s">
        <v>29</v>
      </c>
      <c r="B131" s="119">
        <v>401.34</v>
      </c>
      <c r="C131" s="114"/>
      <c r="D131" s="114"/>
      <c r="E131" s="114"/>
      <c r="F131" s="114"/>
      <c r="G131" s="102"/>
    </row>
    <row r="132" spans="1:7" x14ac:dyDescent="0.25">
      <c r="A132" s="86" t="s">
        <v>30</v>
      </c>
      <c r="B132" s="89">
        <v>401.34</v>
      </c>
      <c r="C132" s="86"/>
      <c r="D132" s="86"/>
      <c r="E132" s="86"/>
      <c r="F132" s="86"/>
      <c r="G132" s="85"/>
    </row>
    <row r="133" spans="1:7" x14ac:dyDescent="0.25">
      <c r="A133" s="114" t="s">
        <v>31</v>
      </c>
      <c r="B133" s="115">
        <v>1996.6</v>
      </c>
      <c r="C133" s="114"/>
      <c r="D133" s="114"/>
      <c r="E133" s="114"/>
      <c r="F133" s="114"/>
      <c r="G133" s="102"/>
    </row>
    <row r="134" spans="1:7" x14ac:dyDescent="0.25">
      <c r="A134" s="86" t="s">
        <v>77</v>
      </c>
      <c r="B134" s="87">
        <v>1996.6</v>
      </c>
      <c r="C134" s="86"/>
      <c r="D134" s="86"/>
      <c r="E134" s="86"/>
      <c r="F134" s="86"/>
      <c r="G134" s="85"/>
    </row>
    <row r="135" spans="1:7" x14ac:dyDescent="0.25">
      <c r="A135" s="103" t="s">
        <v>171</v>
      </c>
      <c r="B135" s="104">
        <v>7399.21</v>
      </c>
      <c r="C135" s="104">
        <v>20000</v>
      </c>
      <c r="D135" s="104">
        <v>20450</v>
      </c>
      <c r="E135" s="104">
        <v>1646.62</v>
      </c>
      <c r="F135" s="116">
        <v>22.25</v>
      </c>
      <c r="G135" s="111">
        <v>8.0500000000000007</v>
      </c>
    </row>
    <row r="136" spans="1:7" x14ac:dyDescent="0.25">
      <c r="A136" s="86" t="s">
        <v>94</v>
      </c>
      <c r="B136" s="87">
        <v>7399.21</v>
      </c>
      <c r="C136" s="87">
        <v>20000</v>
      </c>
      <c r="D136" s="87">
        <v>20450</v>
      </c>
      <c r="E136" s="87">
        <v>1646.62</v>
      </c>
      <c r="F136" s="89">
        <v>22.25</v>
      </c>
      <c r="G136" s="88">
        <v>8.0500000000000007</v>
      </c>
    </row>
    <row r="137" spans="1:7" x14ac:dyDescent="0.25">
      <c r="A137" s="86" t="s">
        <v>150</v>
      </c>
      <c r="B137" s="87">
        <v>7399.21</v>
      </c>
      <c r="C137" s="87">
        <v>20000</v>
      </c>
      <c r="D137" s="87">
        <v>20450</v>
      </c>
      <c r="E137" s="87">
        <v>1646.62</v>
      </c>
      <c r="F137" s="89">
        <v>22.25</v>
      </c>
      <c r="G137" s="88">
        <v>8.0500000000000007</v>
      </c>
    </row>
    <row r="138" spans="1:7" x14ac:dyDescent="0.25">
      <c r="A138" s="105" t="s">
        <v>107</v>
      </c>
      <c r="B138" s="106">
        <v>3608.45</v>
      </c>
      <c r="C138" s="106">
        <v>12500</v>
      </c>
      <c r="D138" s="106">
        <v>12500</v>
      </c>
      <c r="E138" s="105"/>
      <c r="F138" s="105"/>
      <c r="G138" s="107"/>
    </row>
    <row r="139" spans="1:7" x14ac:dyDescent="0.25">
      <c r="A139" s="109" t="s">
        <v>26</v>
      </c>
      <c r="B139" s="110">
        <v>2816.54</v>
      </c>
      <c r="C139" s="110">
        <v>8000</v>
      </c>
      <c r="D139" s="110">
        <v>8000</v>
      </c>
      <c r="E139" s="109"/>
      <c r="F139" s="109"/>
      <c r="G139" s="108"/>
    </row>
    <row r="140" spans="1:7" x14ac:dyDescent="0.25">
      <c r="A140" s="114" t="s">
        <v>29</v>
      </c>
      <c r="B140" s="115">
        <v>2598.88</v>
      </c>
      <c r="C140" s="114"/>
      <c r="D140" s="114"/>
      <c r="E140" s="114"/>
      <c r="F140" s="114"/>
      <c r="G140" s="102"/>
    </row>
    <row r="141" spans="1:7" x14ac:dyDescent="0.25">
      <c r="A141" s="86" t="s">
        <v>30</v>
      </c>
      <c r="B141" s="89">
        <v>111.3</v>
      </c>
      <c r="C141" s="86"/>
      <c r="D141" s="86"/>
      <c r="E141" s="86"/>
      <c r="F141" s="86"/>
      <c r="G141" s="85"/>
    </row>
    <row r="142" spans="1:7" x14ac:dyDescent="0.25">
      <c r="A142" s="86" t="s">
        <v>129</v>
      </c>
      <c r="B142" s="87">
        <v>2487.58</v>
      </c>
      <c r="C142" s="86"/>
      <c r="D142" s="86"/>
      <c r="E142" s="86"/>
      <c r="F142" s="86"/>
      <c r="G142" s="85"/>
    </row>
    <row r="143" spans="1:7" x14ac:dyDescent="0.25">
      <c r="A143" s="114" t="s">
        <v>31</v>
      </c>
      <c r="B143" s="119">
        <v>217.66</v>
      </c>
      <c r="C143" s="114"/>
      <c r="D143" s="114"/>
      <c r="E143" s="114"/>
      <c r="F143" s="114"/>
      <c r="G143" s="102"/>
    </row>
    <row r="144" spans="1:7" x14ac:dyDescent="0.25">
      <c r="A144" s="86" t="s">
        <v>77</v>
      </c>
      <c r="B144" s="89">
        <v>18.579999999999998</v>
      </c>
      <c r="C144" s="86"/>
      <c r="D144" s="86"/>
      <c r="E144" s="86"/>
      <c r="F144" s="86"/>
      <c r="G144" s="85"/>
    </row>
    <row r="145" spans="1:7" x14ac:dyDescent="0.25">
      <c r="A145" s="86" t="s">
        <v>33</v>
      </c>
      <c r="B145" s="89">
        <v>199.08</v>
      </c>
      <c r="C145" s="86"/>
      <c r="D145" s="86"/>
      <c r="E145" s="86"/>
      <c r="F145" s="86"/>
      <c r="G145" s="85"/>
    </row>
    <row r="146" spans="1:7" x14ac:dyDescent="0.25">
      <c r="A146" s="109" t="s">
        <v>84</v>
      </c>
      <c r="B146" s="118">
        <v>791.91</v>
      </c>
      <c r="C146" s="110">
        <v>4500</v>
      </c>
      <c r="D146" s="110">
        <v>4500</v>
      </c>
      <c r="E146" s="109"/>
      <c r="F146" s="109"/>
      <c r="G146" s="108"/>
    </row>
    <row r="147" spans="1:7" x14ac:dyDescent="0.25">
      <c r="A147" s="114" t="s">
        <v>85</v>
      </c>
      <c r="B147" s="119">
        <v>762.39</v>
      </c>
      <c r="C147" s="114"/>
      <c r="D147" s="114"/>
      <c r="E147" s="114"/>
      <c r="F147" s="114"/>
      <c r="G147" s="102"/>
    </row>
    <row r="148" spans="1:7" x14ac:dyDescent="0.25">
      <c r="A148" s="86" t="s">
        <v>142</v>
      </c>
      <c r="B148" s="89">
        <v>762.39</v>
      </c>
      <c r="C148" s="86"/>
      <c r="D148" s="86"/>
      <c r="E148" s="86"/>
      <c r="F148" s="86"/>
      <c r="G148" s="85"/>
    </row>
    <row r="149" spans="1:7" x14ac:dyDescent="0.25">
      <c r="A149" s="114" t="s">
        <v>143</v>
      </c>
      <c r="B149" s="119">
        <v>29.52</v>
      </c>
      <c r="C149" s="114"/>
      <c r="D149" s="114"/>
      <c r="E149" s="114"/>
      <c r="F149" s="114"/>
      <c r="G149" s="102"/>
    </row>
    <row r="150" spans="1:7" x14ac:dyDescent="0.25">
      <c r="A150" s="86" t="s">
        <v>144</v>
      </c>
      <c r="B150" s="89">
        <v>29.52</v>
      </c>
      <c r="C150" s="86"/>
      <c r="D150" s="86"/>
      <c r="E150" s="86"/>
      <c r="F150" s="86"/>
      <c r="G150" s="85"/>
    </row>
    <row r="151" spans="1:7" x14ac:dyDescent="0.25">
      <c r="A151" s="105" t="s">
        <v>107</v>
      </c>
      <c r="B151" s="106">
        <v>3790.76</v>
      </c>
      <c r="C151" s="106">
        <v>7500</v>
      </c>
      <c r="D151" s="106">
        <v>7950</v>
      </c>
      <c r="E151" s="106">
        <v>1646.62</v>
      </c>
      <c r="F151" s="117">
        <v>43.44</v>
      </c>
      <c r="G151" s="112">
        <v>20.71</v>
      </c>
    </row>
    <row r="152" spans="1:7" x14ac:dyDescent="0.25">
      <c r="A152" s="109" t="s">
        <v>21</v>
      </c>
      <c r="B152" s="109"/>
      <c r="C152" s="118">
        <v>300</v>
      </c>
      <c r="D152" s="118">
        <v>300</v>
      </c>
      <c r="E152" s="109"/>
      <c r="F152" s="109"/>
      <c r="G152" s="108"/>
    </row>
    <row r="153" spans="1:7" x14ac:dyDescent="0.25">
      <c r="A153" s="109" t="s">
        <v>26</v>
      </c>
      <c r="B153" s="110">
        <v>3207.38</v>
      </c>
      <c r="C153" s="110">
        <v>6000</v>
      </c>
      <c r="D153" s="110">
        <v>6000</v>
      </c>
      <c r="E153" s="118">
        <v>696.62</v>
      </c>
      <c r="F153" s="118">
        <v>21.72</v>
      </c>
      <c r="G153" s="113">
        <v>11.61</v>
      </c>
    </row>
    <row r="154" spans="1:7" x14ac:dyDescent="0.25">
      <c r="A154" s="114" t="s">
        <v>27</v>
      </c>
      <c r="B154" s="119">
        <v>859.54</v>
      </c>
      <c r="C154" s="114"/>
      <c r="D154" s="114"/>
      <c r="E154" s="119">
        <v>691.1</v>
      </c>
      <c r="F154" s="119">
        <v>80.400000000000006</v>
      </c>
      <c r="G154" s="102"/>
    </row>
    <row r="155" spans="1:7" x14ac:dyDescent="0.25">
      <c r="A155" s="86" t="s">
        <v>28</v>
      </c>
      <c r="B155" s="89">
        <v>859.54</v>
      </c>
      <c r="C155" s="86"/>
      <c r="D155" s="86"/>
      <c r="E155" s="89">
        <v>691.1</v>
      </c>
      <c r="F155" s="89">
        <v>80.400000000000006</v>
      </c>
      <c r="G155" s="85"/>
    </row>
    <row r="156" spans="1:7" x14ac:dyDescent="0.25">
      <c r="A156" s="114" t="s">
        <v>34</v>
      </c>
      <c r="B156" s="115">
        <v>2347.84</v>
      </c>
      <c r="C156" s="114"/>
      <c r="D156" s="114"/>
      <c r="E156" s="119">
        <v>5.52</v>
      </c>
      <c r="F156" s="119">
        <v>0.24</v>
      </c>
      <c r="G156" s="102"/>
    </row>
    <row r="157" spans="1:7" x14ac:dyDescent="0.25">
      <c r="A157" s="86" t="s">
        <v>81</v>
      </c>
      <c r="B157" s="87">
        <v>1527.21</v>
      </c>
      <c r="C157" s="86"/>
      <c r="D157" s="86"/>
      <c r="E157" s="86"/>
      <c r="F157" s="86"/>
      <c r="G157" s="85"/>
    </row>
    <row r="158" spans="1:7" x14ac:dyDescent="0.25">
      <c r="A158" s="86" t="s">
        <v>83</v>
      </c>
      <c r="B158" s="89">
        <v>820.63</v>
      </c>
      <c r="C158" s="86"/>
      <c r="D158" s="86"/>
      <c r="E158" s="89">
        <v>5.52</v>
      </c>
      <c r="F158" s="89">
        <v>0.67</v>
      </c>
      <c r="G158" s="85"/>
    </row>
    <row r="159" spans="1:7" ht="26.25" x14ac:dyDescent="0.25">
      <c r="A159" s="109" t="s">
        <v>135</v>
      </c>
      <c r="B159" s="118">
        <v>34.799999999999997</v>
      </c>
      <c r="C159" s="118">
        <v>500</v>
      </c>
      <c r="D159" s="118">
        <v>500</v>
      </c>
      <c r="E159" s="118">
        <v>500</v>
      </c>
      <c r="F159" s="110">
        <v>1436.78</v>
      </c>
      <c r="G159" s="113">
        <v>100</v>
      </c>
    </row>
    <row r="160" spans="1:7" x14ac:dyDescent="0.25">
      <c r="A160" s="114" t="s">
        <v>136</v>
      </c>
      <c r="B160" s="119">
        <v>34.799999999999997</v>
      </c>
      <c r="C160" s="114"/>
      <c r="D160" s="114"/>
      <c r="E160" s="119">
        <v>500</v>
      </c>
      <c r="F160" s="115">
        <v>1436.78</v>
      </c>
      <c r="G160" s="102"/>
    </row>
    <row r="161" spans="1:7" x14ac:dyDescent="0.25">
      <c r="A161" s="86" t="s">
        <v>137</v>
      </c>
      <c r="B161" s="89">
        <v>34.799999999999997</v>
      </c>
      <c r="C161" s="86"/>
      <c r="D161" s="86"/>
      <c r="E161" s="89">
        <v>500</v>
      </c>
      <c r="F161" s="87">
        <v>1436.78</v>
      </c>
      <c r="G161" s="85"/>
    </row>
    <row r="162" spans="1:7" x14ac:dyDescent="0.25">
      <c r="A162" s="109" t="s">
        <v>138</v>
      </c>
      <c r="B162" s="118">
        <v>548.58000000000004</v>
      </c>
      <c r="C162" s="109"/>
      <c r="D162" s="118">
        <v>450</v>
      </c>
      <c r="E162" s="118">
        <v>450</v>
      </c>
      <c r="F162" s="118">
        <v>82.03</v>
      </c>
      <c r="G162" s="113">
        <v>100</v>
      </c>
    </row>
    <row r="163" spans="1:7" x14ac:dyDescent="0.25">
      <c r="A163" s="114" t="s">
        <v>139</v>
      </c>
      <c r="B163" s="119">
        <v>548.58000000000004</v>
      </c>
      <c r="C163" s="114"/>
      <c r="D163" s="114"/>
      <c r="E163" s="119">
        <v>450</v>
      </c>
      <c r="F163" s="119">
        <v>82.03</v>
      </c>
      <c r="G163" s="102"/>
    </row>
    <row r="164" spans="1:7" x14ac:dyDescent="0.25">
      <c r="A164" s="86" t="s">
        <v>140</v>
      </c>
      <c r="B164" s="89">
        <v>548.58000000000004</v>
      </c>
      <c r="C164" s="86"/>
      <c r="D164" s="86"/>
      <c r="E164" s="89">
        <v>450</v>
      </c>
      <c r="F164" s="89">
        <v>82.03</v>
      </c>
      <c r="G164" s="85"/>
    </row>
    <row r="165" spans="1:7" x14ac:dyDescent="0.25">
      <c r="A165" s="109" t="s">
        <v>141</v>
      </c>
      <c r="B165" s="109"/>
      <c r="C165" s="118">
        <v>700</v>
      </c>
      <c r="D165" s="118">
        <v>700</v>
      </c>
      <c r="E165" s="109"/>
      <c r="F165" s="109"/>
      <c r="G165" s="108"/>
    </row>
    <row r="166" spans="1:7" x14ac:dyDescent="0.25">
      <c r="A166" s="103" t="s">
        <v>172</v>
      </c>
      <c r="B166" s="104">
        <v>79377.78</v>
      </c>
      <c r="C166" s="103"/>
      <c r="D166" s="103"/>
      <c r="E166" s="103"/>
      <c r="F166" s="103"/>
      <c r="G166" s="102"/>
    </row>
    <row r="167" spans="1:7" x14ac:dyDescent="0.25">
      <c r="A167" s="86" t="s">
        <v>94</v>
      </c>
      <c r="B167" s="87">
        <v>79377.78</v>
      </c>
      <c r="C167" s="86"/>
      <c r="D167" s="86"/>
      <c r="E167" s="86"/>
      <c r="F167" s="86"/>
      <c r="G167" s="85"/>
    </row>
    <row r="168" spans="1:7" x14ac:dyDescent="0.25">
      <c r="A168" s="86" t="s">
        <v>150</v>
      </c>
      <c r="B168" s="87">
        <v>79377.78</v>
      </c>
      <c r="C168" s="86"/>
      <c r="D168" s="86"/>
      <c r="E168" s="86"/>
      <c r="F168" s="86"/>
      <c r="G168" s="85"/>
    </row>
    <row r="169" spans="1:7" x14ac:dyDescent="0.25">
      <c r="A169" s="105" t="s">
        <v>75</v>
      </c>
      <c r="B169" s="106">
        <v>79377.78</v>
      </c>
      <c r="C169" s="105"/>
      <c r="D169" s="105"/>
      <c r="E169" s="105"/>
      <c r="F169" s="105"/>
      <c r="G169" s="107"/>
    </row>
    <row r="170" spans="1:7" x14ac:dyDescent="0.25">
      <c r="A170" s="109" t="s">
        <v>145</v>
      </c>
      <c r="B170" s="110">
        <v>79377.78</v>
      </c>
      <c r="C170" s="109"/>
      <c r="D170" s="109"/>
      <c r="E170" s="109"/>
      <c r="F170" s="109"/>
      <c r="G170" s="108"/>
    </row>
    <row r="171" spans="1:7" x14ac:dyDescent="0.25">
      <c r="A171" s="114" t="s">
        <v>146</v>
      </c>
      <c r="B171" s="115">
        <v>79377.78</v>
      </c>
      <c r="C171" s="114"/>
      <c r="D171" s="114"/>
      <c r="E171" s="114"/>
      <c r="F171" s="114"/>
      <c r="G171" s="102"/>
    </row>
    <row r="172" spans="1:7" x14ac:dyDescent="0.25">
      <c r="A172" s="86" t="s">
        <v>147</v>
      </c>
      <c r="B172" s="87">
        <v>79377.78</v>
      </c>
      <c r="C172" s="86"/>
      <c r="D172" s="86"/>
      <c r="E172" s="86"/>
      <c r="F172" s="86"/>
      <c r="G172" s="85"/>
    </row>
    <row r="173" spans="1:7" x14ac:dyDescent="0.25">
      <c r="A173" s="103" t="s">
        <v>173</v>
      </c>
      <c r="B173" s="104">
        <v>4911.24</v>
      </c>
      <c r="C173" s="104">
        <v>19000</v>
      </c>
      <c r="D173" s="104">
        <v>19000</v>
      </c>
      <c r="E173" s="104">
        <v>9358.7999999999993</v>
      </c>
      <c r="F173" s="116">
        <v>190.56</v>
      </c>
      <c r="G173" s="111">
        <v>49.26</v>
      </c>
    </row>
    <row r="174" spans="1:7" x14ac:dyDescent="0.25">
      <c r="A174" s="86" t="s">
        <v>94</v>
      </c>
      <c r="B174" s="87">
        <v>4911.24</v>
      </c>
      <c r="C174" s="87">
        <v>19000</v>
      </c>
      <c r="D174" s="87">
        <v>19000</v>
      </c>
      <c r="E174" s="87">
        <v>9358.7999999999993</v>
      </c>
      <c r="F174" s="89">
        <v>190.56</v>
      </c>
      <c r="G174" s="88">
        <v>49.26</v>
      </c>
    </row>
    <row r="175" spans="1:7" x14ac:dyDescent="0.25">
      <c r="A175" s="86" t="s">
        <v>150</v>
      </c>
      <c r="B175" s="87">
        <v>4911.24</v>
      </c>
      <c r="C175" s="87">
        <v>19000</v>
      </c>
      <c r="D175" s="87">
        <v>19000</v>
      </c>
      <c r="E175" s="87">
        <v>9358.7999999999993</v>
      </c>
      <c r="F175" s="89">
        <v>190.56</v>
      </c>
      <c r="G175" s="88">
        <v>49.26</v>
      </c>
    </row>
    <row r="176" spans="1:7" x14ac:dyDescent="0.25">
      <c r="A176" s="105" t="s">
        <v>104</v>
      </c>
      <c r="B176" s="106">
        <v>4911.24</v>
      </c>
      <c r="C176" s="106">
        <v>19000</v>
      </c>
      <c r="D176" s="106">
        <v>19000</v>
      </c>
      <c r="E176" s="106">
        <v>9358.7999999999993</v>
      </c>
      <c r="F176" s="117">
        <v>190.56</v>
      </c>
      <c r="G176" s="112">
        <v>49.26</v>
      </c>
    </row>
    <row r="177" spans="1:7" x14ac:dyDescent="0.25">
      <c r="A177" s="109" t="s">
        <v>21</v>
      </c>
      <c r="B177" s="109"/>
      <c r="C177" s="118">
        <v>500</v>
      </c>
      <c r="D177" s="118">
        <v>500</v>
      </c>
      <c r="E177" s="109"/>
      <c r="F177" s="109"/>
      <c r="G177" s="108"/>
    </row>
    <row r="178" spans="1:7" x14ac:dyDescent="0.25">
      <c r="A178" s="109" t="s">
        <v>26</v>
      </c>
      <c r="B178" s="110">
        <v>4911.24</v>
      </c>
      <c r="C178" s="110">
        <v>18500</v>
      </c>
      <c r="D178" s="110">
        <v>18500</v>
      </c>
      <c r="E178" s="110">
        <v>9358.7999999999993</v>
      </c>
      <c r="F178" s="118">
        <v>190.56</v>
      </c>
      <c r="G178" s="113">
        <v>50.59</v>
      </c>
    </row>
    <row r="179" spans="1:7" x14ac:dyDescent="0.25">
      <c r="A179" s="114" t="s">
        <v>27</v>
      </c>
      <c r="B179" s="115">
        <v>2455.6</v>
      </c>
      <c r="C179" s="114"/>
      <c r="D179" s="114"/>
      <c r="E179" s="115">
        <v>9300</v>
      </c>
      <c r="F179" s="119">
        <v>378.73</v>
      </c>
      <c r="G179" s="102"/>
    </row>
    <row r="180" spans="1:7" x14ac:dyDescent="0.25">
      <c r="A180" s="86" t="s">
        <v>28</v>
      </c>
      <c r="B180" s="87">
        <v>2455.6</v>
      </c>
      <c r="C180" s="86"/>
      <c r="D180" s="86"/>
      <c r="E180" s="87">
        <v>9300</v>
      </c>
      <c r="F180" s="89">
        <v>378.73</v>
      </c>
      <c r="G180" s="85"/>
    </row>
    <row r="181" spans="1:7" x14ac:dyDescent="0.25">
      <c r="A181" s="114" t="s">
        <v>29</v>
      </c>
      <c r="B181" s="114"/>
      <c r="C181" s="114"/>
      <c r="D181" s="114"/>
      <c r="E181" s="119">
        <v>58.8</v>
      </c>
      <c r="F181" s="114"/>
      <c r="G181" s="102"/>
    </row>
    <row r="182" spans="1:7" x14ac:dyDescent="0.25">
      <c r="A182" s="86" t="s">
        <v>30</v>
      </c>
      <c r="B182" s="86"/>
      <c r="C182" s="86"/>
      <c r="D182" s="86"/>
      <c r="E182" s="89">
        <v>58.8</v>
      </c>
      <c r="F182" s="86"/>
      <c r="G182" s="85"/>
    </row>
    <row r="183" spans="1:7" x14ac:dyDescent="0.25">
      <c r="A183" s="114" t="s">
        <v>31</v>
      </c>
      <c r="B183" s="115">
        <v>2300</v>
      </c>
      <c r="C183" s="114"/>
      <c r="D183" s="114"/>
      <c r="E183" s="114"/>
      <c r="F183" s="114"/>
      <c r="G183" s="102"/>
    </row>
    <row r="184" spans="1:7" x14ac:dyDescent="0.25">
      <c r="A184" s="86" t="s">
        <v>46</v>
      </c>
      <c r="B184" s="87">
        <v>2300</v>
      </c>
      <c r="C184" s="86"/>
      <c r="D184" s="86"/>
      <c r="E184" s="86"/>
      <c r="F184" s="86"/>
      <c r="G184" s="85"/>
    </row>
    <row r="185" spans="1:7" x14ac:dyDescent="0.25">
      <c r="A185" s="114" t="s">
        <v>34</v>
      </c>
      <c r="B185" s="119">
        <v>155.63999999999999</v>
      </c>
      <c r="C185" s="114"/>
      <c r="D185" s="114"/>
      <c r="E185" s="114"/>
      <c r="F185" s="114"/>
      <c r="G185" s="102"/>
    </row>
    <row r="186" spans="1:7" x14ac:dyDescent="0.25">
      <c r="A186" s="86" t="s">
        <v>81</v>
      </c>
      <c r="B186" s="89">
        <v>155.63999999999999</v>
      </c>
      <c r="C186" s="86"/>
      <c r="D186" s="86"/>
      <c r="E186" s="86"/>
      <c r="F186" s="86"/>
      <c r="G186" s="85"/>
    </row>
    <row r="187" spans="1:7" x14ac:dyDescent="0.25">
      <c r="A187" s="103" t="s">
        <v>161</v>
      </c>
      <c r="B187" s="116">
        <v>965.75</v>
      </c>
      <c r="C187" s="103"/>
      <c r="D187" s="103"/>
      <c r="E187" s="103"/>
      <c r="F187" s="103"/>
      <c r="G187" s="102"/>
    </row>
    <row r="188" spans="1:7" x14ac:dyDescent="0.25">
      <c r="A188" s="86" t="s">
        <v>94</v>
      </c>
      <c r="B188" s="89">
        <v>965.75</v>
      </c>
      <c r="C188" s="86"/>
      <c r="D188" s="86"/>
      <c r="E188" s="86"/>
      <c r="F188" s="86"/>
      <c r="G188" s="85"/>
    </row>
    <row r="189" spans="1:7" x14ac:dyDescent="0.25">
      <c r="A189" s="86" t="s">
        <v>150</v>
      </c>
      <c r="B189" s="89">
        <v>965.75</v>
      </c>
      <c r="C189" s="86"/>
      <c r="D189" s="86"/>
      <c r="E189" s="86"/>
      <c r="F189" s="86"/>
      <c r="G189" s="85"/>
    </row>
    <row r="190" spans="1:7" x14ac:dyDescent="0.25">
      <c r="A190" s="105" t="s">
        <v>120</v>
      </c>
      <c r="B190" s="117">
        <v>965.75</v>
      </c>
      <c r="C190" s="105"/>
      <c r="D190" s="105"/>
      <c r="E190" s="105"/>
      <c r="F190" s="105"/>
      <c r="G190" s="107"/>
    </row>
    <row r="191" spans="1:7" x14ac:dyDescent="0.25">
      <c r="A191" s="109" t="s">
        <v>26</v>
      </c>
      <c r="B191" s="118">
        <v>965.75</v>
      </c>
      <c r="C191" s="109"/>
      <c r="D191" s="109"/>
      <c r="E191" s="109"/>
      <c r="F191" s="109"/>
      <c r="G191" s="108"/>
    </row>
    <row r="192" spans="1:7" x14ac:dyDescent="0.25">
      <c r="A192" s="114" t="s">
        <v>29</v>
      </c>
      <c r="B192" s="119">
        <v>965.75</v>
      </c>
      <c r="C192" s="114"/>
      <c r="D192" s="114"/>
      <c r="E192" s="114"/>
      <c r="F192" s="114"/>
      <c r="G192" s="102"/>
    </row>
    <row r="193" spans="1:7" x14ac:dyDescent="0.25">
      <c r="A193" s="86" t="s">
        <v>76</v>
      </c>
      <c r="B193" s="89">
        <v>965.75</v>
      </c>
      <c r="C193" s="86"/>
      <c r="D193" s="86"/>
      <c r="E193" s="86"/>
      <c r="F193" s="86"/>
      <c r="G193" s="85"/>
    </row>
    <row r="194" spans="1:7" ht="26.25" x14ac:dyDescent="0.25">
      <c r="A194" s="98" t="s">
        <v>162</v>
      </c>
      <c r="B194" s="98"/>
      <c r="C194" s="98"/>
      <c r="D194" s="99">
        <v>6000</v>
      </c>
      <c r="E194" s="99">
        <v>5057.87</v>
      </c>
      <c r="F194" s="98"/>
      <c r="G194" s="100">
        <v>84.3</v>
      </c>
    </row>
    <row r="195" spans="1:7" x14ac:dyDescent="0.25">
      <c r="A195" s="103" t="s">
        <v>163</v>
      </c>
      <c r="B195" s="103"/>
      <c r="C195" s="103"/>
      <c r="D195" s="104">
        <v>6000</v>
      </c>
      <c r="E195" s="104">
        <v>5057.87</v>
      </c>
      <c r="F195" s="103"/>
      <c r="G195" s="111">
        <v>84.3</v>
      </c>
    </row>
    <row r="196" spans="1:7" x14ac:dyDescent="0.25">
      <c r="A196" s="86" t="s">
        <v>94</v>
      </c>
      <c r="B196" s="86"/>
      <c r="C196" s="86"/>
      <c r="D196" s="87">
        <v>6000</v>
      </c>
      <c r="E196" s="87">
        <v>5057.87</v>
      </c>
      <c r="F196" s="86"/>
      <c r="G196" s="88">
        <v>84.3</v>
      </c>
    </row>
    <row r="197" spans="1:7" x14ac:dyDescent="0.25">
      <c r="A197" s="86" t="s">
        <v>150</v>
      </c>
      <c r="B197" s="86"/>
      <c r="C197" s="86"/>
      <c r="D197" s="87">
        <v>6000</v>
      </c>
      <c r="E197" s="87">
        <v>5057.87</v>
      </c>
      <c r="F197" s="86"/>
      <c r="G197" s="88">
        <v>84.3</v>
      </c>
    </row>
    <row r="198" spans="1:7" x14ac:dyDescent="0.25">
      <c r="A198" s="105" t="s">
        <v>71</v>
      </c>
      <c r="B198" s="105"/>
      <c r="C198" s="105"/>
      <c r="D198" s="106">
        <v>6000</v>
      </c>
      <c r="E198" s="106">
        <v>5057.87</v>
      </c>
      <c r="F198" s="105"/>
      <c r="G198" s="112">
        <v>84.3</v>
      </c>
    </row>
    <row r="199" spans="1:7" x14ac:dyDescent="0.25">
      <c r="A199" s="109" t="s">
        <v>26</v>
      </c>
      <c r="B199" s="109"/>
      <c r="C199" s="109"/>
      <c r="D199" s="110">
        <v>6000</v>
      </c>
      <c r="E199" s="110">
        <v>5057.87</v>
      </c>
      <c r="F199" s="109"/>
      <c r="G199" s="113">
        <v>84.3</v>
      </c>
    </row>
    <row r="200" spans="1:7" x14ac:dyDescent="0.25">
      <c r="A200" s="114" t="s">
        <v>29</v>
      </c>
      <c r="B200" s="114"/>
      <c r="C200" s="114"/>
      <c r="D200" s="114"/>
      <c r="E200" s="115">
        <v>1957.81</v>
      </c>
      <c r="F200" s="114"/>
      <c r="G200" s="102"/>
    </row>
    <row r="201" spans="1:7" x14ac:dyDescent="0.25">
      <c r="A201" s="86" t="s">
        <v>76</v>
      </c>
      <c r="B201" s="86"/>
      <c r="C201" s="86"/>
      <c r="D201" s="86"/>
      <c r="E201" s="87">
        <v>1957.81</v>
      </c>
      <c r="F201" s="86"/>
      <c r="G201" s="85"/>
    </row>
    <row r="202" spans="1:7" x14ac:dyDescent="0.25">
      <c r="A202" s="114" t="s">
        <v>31</v>
      </c>
      <c r="B202" s="114"/>
      <c r="C202" s="114"/>
      <c r="D202" s="114"/>
      <c r="E202" s="115">
        <v>2900</v>
      </c>
      <c r="F202" s="114"/>
      <c r="G202" s="102"/>
    </row>
    <row r="203" spans="1:7" x14ac:dyDescent="0.25">
      <c r="A203" s="86" t="s">
        <v>33</v>
      </c>
      <c r="B203" s="86"/>
      <c r="C203" s="86"/>
      <c r="D203" s="86"/>
      <c r="E203" s="87">
        <v>2900</v>
      </c>
      <c r="F203" s="86"/>
      <c r="G203" s="85"/>
    </row>
    <row r="204" spans="1:7" x14ac:dyDescent="0.25">
      <c r="A204" s="114" t="s">
        <v>34</v>
      </c>
      <c r="B204" s="114"/>
      <c r="C204" s="114"/>
      <c r="D204" s="114"/>
      <c r="E204" s="119">
        <v>200.06</v>
      </c>
      <c r="F204" s="114"/>
      <c r="G204" s="102"/>
    </row>
    <row r="205" spans="1:7" x14ac:dyDescent="0.25">
      <c r="A205" s="86" t="s">
        <v>83</v>
      </c>
      <c r="B205" s="86"/>
      <c r="C205" s="86"/>
      <c r="D205" s="86"/>
      <c r="E205" s="89">
        <v>200.06</v>
      </c>
      <c r="F205" s="86"/>
      <c r="G205" s="85"/>
    </row>
    <row r="206" spans="1:7" x14ac:dyDescent="0.25">
      <c r="A206" s="98" t="s">
        <v>164</v>
      </c>
      <c r="B206" s="98"/>
      <c r="C206" s="99">
        <v>8800</v>
      </c>
      <c r="D206" s="99">
        <v>14680</v>
      </c>
      <c r="E206" s="99">
        <v>7729.3</v>
      </c>
      <c r="F206" s="98"/>
      <c r="G206" s="100">
        <v>52.65</v>
      </c>
    </row>
    <row r="207" spans="1:7" x14ac:dyDescent="0.25">
      <c r="A207" s="103" t="s">
        <v>165</v>
      </c>
      <c r="B207" s="103"/>
      <c r="C207" s="104">
        <v>8800</v>
      </c>
      <c r="D207" s="104">
        <v>14680</v>
      </c>
      <c r="E207" s="104">
        <v>7729.3</v>
      </c>
      <c r="F207" s="103"/>
      <c r="G207" s="111">
        <v>52.65</v>
      </c>
    </row>
    <row r="208" spans="1:7" x14ac:dyDescent="0.25">
      <c r="A208" s="86" t="s">
        <v>94</v>
      </c>
      <c r="B208" s="86"/>
      <c r="C208" s="87">
        <v>8800</v>
      </c>
      <c r="D208" s="87">
        <v>14680</v>
      </c>
      <c r="E208" s="87">
        <v>7729.3</v>
      </c>
      <c r="F208" s="86"/>
      <c r="G208" s="88">
        <v>52.65</v>
      </c>
    </row>
    <row r="209" spans="1:7" x14ac:dyDescent="0.25">
      <c r="A209" s="86" t="s">
        <v>150</v>
      </c>
      <c r="B209" s="86"/>
      <c r="C209" s="87">
        <v>8800</v>
      </c>
      <c r="D209" s="87">
        <v>14680</v>
      </c>
      <c r="E209" s="87">
        <v>7729.3</v>
      </c>
      <c r="F209" s="86"/>
      <c r="G209" s="88">
        <v>52.65</v>
      </c>
    </row>
    <row r="210" spans="1:7" x14ac:dyDescent="0.25">
      <c r="A210" s="105" t="s">
        <v>71</v>
      </c>
      <c r="B210" s="105"/>
      <c r="C210" s="117">
        <v>440</v>
      </c>
      <c r="D210" s="106">
        <v>4700</v>
      </c>
      <c r="E210" s="117">
        <v>567.29</v>
      </c>
      <c r="F210" s="105"/>
      <c r="G210" s="112">
        <v>12.07</v>
      </c>
    </row>
    <row r="211" spans="1:7" x14ac:dyDescent="0.25">
      <c r="A211" s="109" t="s">
        <v>21</v>
      </c>
      <c r="B211" s="109"/>
      <c r="C211" s="118">
        <v>390</v>
      </c>
      <c r="D211" s="110">
        <v>3990</v>
      </c>
      <c r="E211" s="118">
        <v>516.5</v>
      </c>
      <c r="F211" s="109"/>
      <c r="G211" s="113">
        <v>12.94</v>
      </c>
    </row>
    <row r="212" spans="1:7" x14ac:dyDescent="0.25">
      <c r="A212" s="114" t="s">
        <v>22</v>
      </c>
      <c r="B212" s="114"/>
      <c r="C212" s="114"/>
      <c r="D212" s="114"/>
      <c r="E212" s="119">
        <v>417.18</v>
      </c>
      <c r="F212" s="114"/>
      <c r="G212" s="102"/>
    </row>
    <row r="213" spans="1:7" x14ac:dyDescent="0.25">
      <c r="A213" s="86" t="s">
        <v>70</v>
      </c>
      <c r="B213" s="86"/>
      <c r="C213" s="86"/>
      <c r="D213" s="86"/>
      <c r="E213" s="89">
        <v>417.18</v>
      </c>
      <c r="F213" s="86"/>
      <c r="G213" s="85"/>
    </row>
    <row r="214" spans="1:7" x14ac:dyDescent="0.25">
      <c r="A214" s="114" t="s">
        <v>23</v>
      </c>
      <c r="B214" s="114"/>
      <c r="C214" s="114"/>
      <c r="D214" s="114"/>
      <c r="E214" s="119">
        <v>30</v>
      </c>
      <c r="F214" s="114"/>
      <c r="G214" s="102"/>
    </row>
    <row r="215" spans="1:7" x14ac:dyDescent="0.25">
      <c r="A215" s="86" t="s">
        <v>24</v>
      </c>
      <c r="B215" s="86"/>
      <c r="C215" s="86"/>
      <c r="D215" s="86"/>
      <c r="E215" s="89">
        <v>30</v>
      </c>
      <c r="F215" s="86"/>
      <c r="G215" s="85"/>
    </row>
    <row r="216" spans="1:7" x14ac:dyDescent="0.25">
      <c r="A216" s="114" t="s">
        <v>25</v>
      </c>
      <c r="B216" s="114"/>
      <c r="C216" s="114"/>
      <c r="D216" s="114"/>
      <c r="E216" s="119">
        <v>69.319999999999993</v>
      </c>
      <c r="F216" s="114"/>
      <c r="G216" s="102"/>
    </row>
    <row r="217" spans="1:7" x14ac:dyDescent="0.25">
      <c r="A217" s="86" t="s">
        <v>73</v>
      </c>
      <c r="B217" s="86"/>
      <c r="C217" s="86"/>
      <c r="D217" s="86"/>
      <c r="E217" s="89">
        <v>69.319999999999993</v>
      </c>
      <c r="F217" s="86"/>
      <c r="G217" s="85"/>
    </row>
    <row r="218" spans="1:7" x14ac:dyDescent="0.25">
      <c r="A218" s="109" t="s">
        <v>26</v>
      </c>
      <c r="B218" s="109"/>
      <c r="C218" s="118">
        <v>50</v>
      </c>
      <c r="D218" s="118">
        <v>710</v>
      </c>
      <c r="E218" s="118">
        <v>50.79</v>
      </c>
      <c r="F218" s="109"/>
      <c r="G218" s="113">
        <v>7.15</v>
      </c>
    </row>
    <row r="219" spans="1:7" x14ac:dyDescent="0.25">
      <c r="A219" s="114" t="s">
        <v>27</v>
      </c>
      <c r="B219" s="114"/>
      <c r="C219" s="114"/>
      <c r="D219" s="114"/>
      <c r="E219" s="119">
        <v>50.79</v>
      </c>
      <c r="F219" s="114"/>
      <c r="G219" s="102"/>
    </row>
    <row r="220" spans="1:7" x14ac:dyDescent="0.25">
      <c r="A220" s="86" t="s">
        <v>43</v>
      </c>
      <c r="B220" s="86"/>
      <c r="C220" s="86"/>
      <c r="D220" s="86"/>
      <c r="E220" s="89">
        <v>50.79</v>
      </c>
      <c r="F220" s="86"/>
      <c r="G220" s="85"/>
    </row>
    <row r="221" spans="1:7" x14ac:dyDescent="0.25">
      <c r="A221" s="105" t="s">
        <v>119</v>
      </c>
      <c r="B221" s="105"/>
      <c r="C221" s="117">
        <v>880</v>
      </c>
      <c r="D221" s="106">
        <v>1550</v>
      </c>
      <c r="E221" s="117">
        <v>915.89</v>
      </c>
      <c r="F221" s="105"/>
      <c r="G221" s="112">
        <v>59.09</v>
      </c>
    </row>
    <row r="222" spans="1:7" x14ac:dyDescent="0.25">
      <c r="A222" s="109" t="s">
        <v>21</v>
      </c>
      <c r="B222" s="109"/>
      <c r="C222" s="118">
        <v>780</v>
      </c>
      <c r="D222" s="110">
        <v>1430</v>
      </c>
      <c r="E222" s="118">
        <v>876.66</v>
      </c>
      <c r="F222" s="109"/>
      <c r="G222" s="113">
        <v>61.3</v>
      </c>
    </row>
    <row r="223" spans="1:7" x14ac:dyDescent="0.25">
      <c r="A223" s="114" t="s">
        <v>22</v>
      </c>
      <c r="B223" s="114"/>
      <c r="C223" s="114"/>
      <c r="D223" s="114"/>
      <c r="E223" s="119">
        <v>700.99</v>
      </c>
      <c r="F223" s="114"/>
      <c r="G223" s="102"/>
    </row>
    <row r="224" spans="1:7" x14ac:dyDescent="0.25">
      <c r="A224" s="86" t="s">
        <v>70</v>
      </c>
      <c r="B224" s="86"/>
      <c r="C224" s="86"/>
      <c r="D224" s="86"/>
      <c r="E224" s="89">
        <v>700.99</v>
      </c>
      <c r="F224" s="86"/>
      <c r="G224" s="85"/>
    </row>
    <row r="225" spans="1:7" x14ac:dyDescent="0.25">
      <c r="A225" s="114" t="s">
        <v>23</v>
      </c>
      <c r="B225" s="114"/>
      <c r="C225" s="114"/>
      <c r="D225" s="114"/>
      <c r="E225" s="119">
        <v>60</v>
      </c>
      <c r="F225" s="114"/>
      <c r="G225" s="102"/>
    </row>
    <row r="226" spans="1:7" x14ac:dyDescent="0.25">
      <c r="A226" s="86" t="s">
        <v>24</v>
      </c>
      <c r="B226" s="86"/>
      <c r="C226" s="86"/>
      <c r="D226" s="86"/>
      <c r="E226" s="89">
        <v>60</v>
      </c>
      <c r="F226" s="86"/>
      <c r="G226" s="85"/>
    </row>
    <row r="227" spans="1:7" x14ac:dyDescent="0.25">
      <c r="A227" s="114" t="s">
        <v>25</v>
      </c>
      <c r="B227" s="114"/>
      <c r="C227" s="114"/>
      <c r="D227" s="114"/>
      <c r="E227" s="119">
        <v>115.67</v>
      </c>
      <c r="F227" s="114"/>
      <c r="G227" s="102"/>
    </row>
    <row r="228" spans="1:7" x14ac:dyDescent="0.25">
      <c r="A228" s="86" t="s">
        <v>73</v>
      </c>
      <c r="B228" s="86"/>
      <c r="C228" s="86"/>
      <c r="D228" s="86"/>
      <c r="E228" s="89">
        <v>115.67</v>
      </c>
      <c r="F228" s="86"/>
      <c r="G228" s="85"/>
    </row>
    <row r="229" spans="1:7" x14ac:dyDescent="0.25">
      <c r="A229" s="109" t="s">
        <v>26</v>
      </c>
      <c r="B229" s="109"/>
      <c r="C229" s="118">
        <v>100</v>
      </c>
      <c r="D229" s="118">
        <v>120</v>
      </c>
      <c r="E229" s="118">
        <v>39.229999999999997</v>
      </c>
      <c r="F229" s="109"/>
      <c r="G229" s="113">
        <v>32.69</v>
      </c>
    </row>
    <row r="230" spans="1:7" x14ac:dyDescent="0.25">
      <c r="A230" s="114" t="s">
        <v>27</v>
      </c>
      <c r="B230" s="114"/>
      <c r="C230" s="114"/>
      <c r="D230" s="114"/>
      <c r="E230" s="119">
        <v>39.229999999999997</v>
      </c>
      <c r="F230" s="114"/>
      <c r="G230" s="102"/>
    </row>
    <row r="231" spans="1:7" x14ac:dyDescent="0.25">
      <c r="A231" s="86" t="s">
        <v>43</v>
      </c>
      <c r="B231" s="86"/>
      <c r="C231" s="86"/>
      <c r="D231" s="86"/>
      <c r="E231" s="89">
        <v>39.229999999999997</v>
      </c>
      <c r="F231" s="86"/>
      <c r="G231" s="85"/>
    </row>
    <row r="232" spans="1:7" x14ac:dyDescent="0.25">
      <c r="A232" s="105" t="s">
        <v>120</v>
      </c>
      <c r="B232" s="105"/>
      <c r="C232" s="106">
        <v>7480</v>
      </c>
      <c r="D232" s="106">
        <v>8430</v>
      </c>
      <c r="E232" s="106">
        <v>6246.12</v>
      </c>
      <c r="F232" s="105"/>
      <c r="G232" s="112">
        <v>74.09</v>
      </c>
    </row>
    <row r="233" spans="1:7" x14ac:dyDescent="0.25">
      <c r="A233" s="109" t="s">
        <v>21</v>
      </c>
      <c r="B233" s="109"/>
      <c r="C233" s="110">
        <v>6630</v>
      </c>
      <c r="D233" s="110">
        <v>7580</v>
      </c>
      <c r="E233" s="110">
        <v>6019.23</v>
      </c>
      <c r="F233" s="109"/>
      <c r="G233" s="113">
        <v>79.41</v>
      </c>
    </row>
    <row r="234" spans="1:7" x14ac:dyDescent="0.25">
      <c r="A234" s="114" t="s">
        <v>22</v>
      </c>
      <c r="B234" s="114"/>
      <c r="C234" s="114"/>
      <c r="D234" s="114"/>
      <c r="E234" s="115">
        <v>4643.54</v>
      </c>
      <c r="F234" s="114"/>
      <c r="G234" s="102"/>
    </row>
    <row r="235" spans="1:7" x14ac:dyDescent="0.25">
      <c r="A235" s="86" t="s">
        <v>70</v>
      </c>
      <c r="B235" s="86"/>
      <c r="C235" s="86"/>
      <c r="D235" s="86"/>
      <c r="E235" s="87">
        <v>4643.54</v>
      </c>
      <c r="F235" s="86"/>
      <c r="G235" s="85"/>
    </row>
    <row r="236" spans="1:7" x14ac:dyDescent="0.25">
      <c r="A236" s="114" t="s">
        <v>23</v>
      </c>
      <c r="B236" s="114"/>
      <c r="C236" s="114"/>
      <c r="D236" s="114"/>
      <c r="E236" s="119">
        <v>610</v>
      </c>
      <c r="F236" s="114"/>
      <c r="G236" s="102"/>
    </row>
    <row r="237" spans="1:7" x14ac:dyDescent="0.25">
      <c r="A237" s="86" t="s">
        <v>24</v>
      </c>
      <c r="B237" s="86"/>
      <c r="C237" s="86"/>
      <c r="D237" s="86"/>
      <c r="E237" s="89">
        <v>610</v>
      </c>
      <c r="F237" s="86"/>
      <c r="G237" s="85"/>
    </row>
    <row r="238" spans="1:7" x14ac:dyDescent="0.25">
      <c r="A238" s="114" t="s">
        <v>25</v>
      </c>
      <c r="B238" s="114"/>
      <c r="C238" s="114"/>
      <c r="D238" s="114"/>
      <c r="E238" s="119">
        <v>765.69</v>
      </c>
      <c r="F238" s="114"/>
      <c r="G238" s="102"/>
    </row>
    <row r="239" spans="1:7" x14ac:dyDescent="0.25">
      <c r="A239" s="86" t="s">
        <v>73</v>
      </c>
      <c r="B239" s="86"/>
      <c r="C239" s="86"/>
      <c r="D239" s="86"/>
      <c r="E239" s="89">
        <v>765.69</v>
      </c>
      <c r="F239" s="86"/>
      <c r="G239" s="85"/>
    </row>
    <row r="240" spans="1:7" x14ac:dyDescent="0.25">
      <c r="A240" s="109" t="s">
        <v>26</v>
      </c>
      <c r="B240" s="109"/>
      <c r="C240" s="118">
        <v>850</v>
      </c>
      <c r="D240" s="118">
        <v>850</v>
      </c>
      <c r="E240" s="118">
        <v>226.89</v>
      </c>
      <c r="F240" s="109"/>
      <c r="G240" s="113">
        <v>26.69</v>
      </c>
    </row>
    <row r="241" spans="1:7" x14ac:dyDescent="0.25">
      <c r="A241" s="114" t="s">
        <v>27</v>
      </c>
      <c r="B241" s="114"/>
      <c r="C241" s="114"/>
      <c r="D241" s="114"/>
      <c r="E241" s="119">
        <v>226.89</v>
      </c>
      <c r="F241" s="114"/>
      <c r="G241" s="102"/>
    </row>
    <row r="242" spans="1:7" x14ac:dyDescent="0.25">
      <c r="A242" s="86" t="s">
        <v>43</v>
      </c>
      <c r="B242" s="86"/>
      <c r="C242" s="86"/>
      <c r="D242" s="86"/>
      <c r="E242" s="89">
        <v>226.89</v>
      </c>
      <c r="F242" s="86"/>
      <c r="G242" s="85"/>
    </row>
    <row r="243" spans="1:7" x14ac:dyDescent="0.25">
      <c r="A243" s="86" t="s">
        <v>174</v>
      </c>
      <c r="B243" s="87">
        <v>512416.86</v>
      </c>
      <c r="C243" s="87">
        <v>1267000</v>
      </c>
      <c r="D243" s="87">
        <v>1467000</v>
      </c>
      <c r="E243" s="87">
        <v>684855.6</v>
      </c>
      <c r="F243" s="89">
        <v>133.65</v>
      </c>
      <c r="G243" s="88">
        <v>46.68</v>
      </c>
    </row>
    <row r="244" spans="1:7" x14ac:dyDescent="0.25">
      <c r="A244" s="103" t="s">
        <v>175</v>
      </c>
      <c r="B244" s="104">
        <v>512416.86</v>
      </c>
      <c r="C244" s="104">
        <v>1267000</v>
      </c>
      <c r="D244" s="104">
        <v>1467000</v>
      </c>
      <c r="E244" s="104">
        <v>684855.6</v>
      </c>
      <c r="F244" s="116">
        <v>133.65</v>
      </c>
      <c r="G244" s="111">
        <v>46.68</v>
      </c>
    </row>
    <row r="245" spans="1:7" x14ac:dyDescent="0.25">
      <c r="A245" s="86" t="s">
        <v>94</v>
      </c>
      <c r="B245" s="87">
        <v>512416.86</v>
      </c>
      <c r="C245" s="87">
        <v>1267000</v>
      </c>
      <c r="D245" s="87">
        <v>1467000</v>
      </c>
      <c r="E245" s="87">
        <v>684855.6</v>
      </c>
      <c r="F245" s="89">
        <v>133.65</v>
      </c>
      <c r="G245" s="88">
        <v>46.68</v>
      </c>
    </row>
    <row r="246" spans="1:7" x14ac:dyDescent="0.25">
      <c r="A246" s="86" t="s">
        <v>150</v>
      </c>
      <c r="B246" s="87">
        <v>512416.86</v>
      </c>
      <c r="C246" s="87">
        <v>1267000</v>
      </c>
      <c r="D246" s="87">
        <v>1467000</v>
      </c>
      <c r="E246" s="87">
        <v>684855.6</v>
      </c>
      <c r="F246" s="89">
        <v>133.65</v>
      </c>
      <c r="G246" s="88">
        <v>46.68</v>
      </c>
    </row>
    <row r="247" spans="1:7" x14ac:dyDescent="0.25">
      <c r="A247" s="105" t="s">
        <v>108</v>
      </c>
      <c r="B247" s="106">
        <v>512416.86</v>
      </c>
      <c r="C247" s="106">
        <v>1267000</v>
      </c>
      <c r="D247" s="106">
        <v>1467000</v>
      </c>
      <c r="E247" s="106">
        <v>684855.6</v>
      </c>
      <c r="F247" s="117">
        <v>133.65</v>
      </c>
      <c r="G247" s="112">
        <v>46.68</v>
      </c>
    </row>
    <row r="248" spans="1:7" x14ac:dyDescent="0.25">
      <c r="A248" s="109" t="s">
        <v>21</v>
      </c>
      <c r="B248" s="110">
        <v>506895.74</v>
      </c>
      <c r="C248" s="110">
        <v>1240000</v>
      </c>
      <c r="D248" s="110">
        <v>1440000</v>
      </c>
      <c r="E248" s="110">
        <v>677801.73</v>
      </c>
      <c r="F248" s="118">
        <v>133.72</v>
      </c>
      <c r="G248" s="113">
        <v>47.07</v>
      </c>
    </row>
    <row r="249" spans="1:7" x14ac:dyDescent="0.25">
      <c r="A249" s="114" t="s">
        <v>22</v>
      </c>
      <c r="B249" s="115">
        <v>418772.47</v>
      </c>
      <c r="C249" s="114"/>
      <c r="D249" s="114"/>
      <c r="E249" s="115">
        <v>587374.56000000006</v>
      </c>
      <c r="F249" s="119">
        <v>140.26</v>
      </c>
      <c r="G249" s="102"/>
    </row>
    <row r="250" spans="1:7" x14ac:dyDescent="0.25">
      <c r="A250" s="86" t="s">
        <v>70</v>
      </c>
      <c r="B250" s="87">
        <v>418772.47</v>
      </c>
      <c r="C250" s="86"/>
      <c r="D250" s="86"/>
      <c r="E250" s="87">
        <v>587374.56000000006</v>
      </c>
      <c r="F250" s="89">
        <v>140.26</v>
      </c>
      <c r="G250" s="85"/>
    </row>
    <row r="251" spans="1:7" x14ac:dyDescent="0.25">
      <c r="A251" s="114" t="s">
        <v>23</v>
      </c>
      <c r="B251" s="115">
        <v>20525.13</v>
      </c>
      <c r="C251" s="114"/>
      <c r="D251" s="114"/>
      <c r="E251" s="115">
        <v>22810.78</v>
      </c>
      <c r="F251" s="119">
        <v>111.14</v>
      </c>
      <c r="G251" s="102"/>
    </row>
    <row r="252" spans="1:7" x14ac:dyDescent="0.25">
      <c r="A252" s="86" t="s">
        <v>24</v>
      </c>
      <c r="B252" s="87">
        <v>20525.13</v>
      </c>
      <c r="C252" s="86"/>
      <c r="D252" s="86"/>
      <c r="E252" s="87">
        <v>22810.78</v>
      </c>
      <c r="F252" s="89">
        <v>111.14</v>
      </c>
      <c r="G252" s="85"/>
    </row>
    <row r="253" spans="1:7" x14ac:dyDescent="0.25">
      <c r="A253" s="114" t="s">
        <v>25</v>
      </c>
      <c r="B253" s="115">
        <v>67598.14</v>
      </c>
      <c r="C253" s="114"/>
      <c r="D253" s="114"/>
      <c r="E253" s="115">
        <v>67616.39</v>
      </c>
      <c r="F253" s="119">
        <v>100.03</v>
      </c>
      <c r="G253" s="102"/>
    </row>
    <row r="254" spans="1:7" x14ac:dyDescent="0.25">
      <c r="A254" s="86" t="s">
        <v>126</v>
      </c>
      <c r="B254" s="86"/>
      <c r="C254" s="86"/>
      <c r="D254" s="86"/>
      <c r="E254" s="87">
        <v>16422.07</v>
      </c>
      <c r="F254" s="86"/>
      <c r="G254" s="85"/>
    </row>
    <row r="255" spans="1:7" x14ac:dyDescent="0.25">
      <c r="A255" s="86" t="s">
        <v>73</v>
      </c>
      <c r="B255" s="87">
        <v>67552.259999999995</v>
      </c>
      <c r="C255" s="86"/>
      <c r="D255" s="86"/>
      <c r="E255" s="87">
        <v>51135.199999999997</v>
      </c>
      <c r="F255" s="89">
        <v>75.7</v>
      </c>
      <c r="G255" s="85"/>
    </row>
    <row r="256" spans="1:7" x14ac:dyDescent="0.25">
      <c r="A256" s="86" t="s">
        <v>127</v>
      </c>
      <c r="B256" s="89">
        <v>45.88</v>
      </c>
      <c r="C256" s="86"/>
      <c r="D256" s="86"/>
      <c r="E256" s="89">
        <v>59.12</v>
      </c>
      <c r="F256" s="89">
        <v>128.86000000000001</v>
      </c>
      <c r="G256" s="85"/>
    </row>
    <row r="257" spans="1:7" x14ac:dyDescent="0.25">
      <c r="A257" s="109" t="s">
        <v>26</v>
      </c>
      <c r="B257" s="110">
        <v>4315.72</v>
      </c>
      <c r="C257" s="110">
        <v>20000</v>
      </c>
      <c r="D257" s="110">
        <v>20000</v>
      </c>
      <c r="E257" s="110">
        <v>5387.46</v>
      </c>
      <c r="F257" s="118">
        <v>124.83</v>
      </c>
      <c r="G257" s="113">
        <v>26.94</v>
      </c>
    </row>
    <row r="258" spans="1:7" x14ac:dyDescent="0.25">
      <c r="A258" s="114" t="s">
        <v>34</v>
      </c>
      <c r="B258" s="115">
        <v>4315.72</v>
      </c>
      <c r="C258" s="114"/>
      <c r="D258" s="114"/>
      <c r="E258" s="115">
        <v>5387.46</v>
      </c>
      <c r="F258" s="119">
        <v>124.83</v>
      </c>
      <c r="G258" s="102"/>
    </row>
    <row r="259" spans="1:7" ht="26.25" x14ac:dyDescent="0.25">
      <c r="A259" s="86" t="s">
        <v>48</v>
      </c>
      <c r="B259" s="89">
        <v>476.97</v>
      </c>
      <c r="C259" s="86"/>
      <c r="D259" s="86"/>
      <c r="E259" s="86"/>
      <c r="F259" s="86"/>
      <c r="G259" s="85"/>
    </row>
    <row r="260" spans="1:7" x14ac:dyDescent="0.25">
      <c r="A260" s="86" t="s">
        <v>82</v>
      </c>
      <c r="B260" s="87">
        <v>1947.44</v>
      </c>
      <c r="C260" s="86"/>
      <c r="D260" s="86"/>
      <c r="E260" s="87">
        <v>1960</v>
      </c>
      <c r="F260" s="89">
        <v>100.64</v>
      </c>
      <c r="G260" s="85"/>
    </row>
    <row r="261" spans="1:7" x14ac:dyDescent="0.25">
      <c r="A261" s="86" t="s">
        <v>132</v>
      </c>
      <c r="B261" s="87">
        <v>1891.31</v>
      </c>
      <c r="C261" s="86"/>
      <c r="D261" s="86"/>
      <c r="E261" s="87">
        <v>3427.46</v>
      </c>
      <c r="F261" s="89">
        <v>181.22</v>
      </c>
      <c r="G261" s="85"/>
    </row>
    <row r="262" spans="1:7" x14ac:dyDescent="0.25">
      <c r="A262" s="109" t="s">
        <v>35</v>
      </c>
      <c r="B262" s="110">
        <v>1205.4000000000001</v>
      </c>
      <c r="C262" s="110">
        <v>7000</v>
      </c>
      <c r="D262" s="110">
        <v>7000</v>
      </c>
      <c r="E262" s="110">
        <v>1666.41</v>
      </c>
      <c r="F262" s="118">
        <v>138.25</v>
      </c>
      <c r="G262" s="113">
        <v>23.81</v>
      </c>
    </row>
    <row r="263" spans="1:7" x14ac:dyDescent="0.25">
      <c r="A263" s="114" t="s">
        <v>36</v>
      </c>
      <c r="B263" s="115">
        <v>1205.4000000000001</v>
      </c>
      <c r="C263" s="114"/>
      <c r="D263" s="114"/>
      <c r="E263" s="115">
        <v>1666.41</v>
      </c>
      <c r="F263" s="119">
        <v>138.25</v>
      </c>
      <c r="G263" s="102"/>
    </row>
    <row r="264" spans="1:7" x14ac:dyDescent="0.25">
      <c r="A264" s="86" t="s">
        <v>133</v>
      </c>
      <c r="B264" s="87">
        <v>1205.4000000000001</v>
      </c>
      <c r="C264" s="86"/>
      <c r="D264" s="86"/>
      <c r="E264" s="87">
        <v>1666.41</v>
      </c>
      <c r="F264" s="89">
        <v>138.25</v>
      </c>
      <c r="G264" s="85"/>
    </row>
  </sheetData>
  <mergeCells count="2">
    <mergeCell ref="A3:H3"/>
    <mergeCell ref="A1:H1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"/>
  <sheetViews>
    <sheetView workbookViewId="0">
      <selection activeCell="F9" sqref="F9"/>
    </sheetView>
  </sheetViews>
  <sheetFormatPr defaultRowHeight="15" x14ac:dyDescent="0.25"/>
  <cols>
    <col min="1" max="1" width="30.7109375" customWidth="1"/>
    <col min="2" max="2" width="17.140625" customWidth="1"/>
    <col min="3" max="3" width="15.42578125" customWidth="1"/>
    <col min="4" max="4" width="13.7109375" customWidth="1"/>
    <col min="5" max="5" width="13.42578125" customWidth="1"/>
    <col min="6" max="6" width="13.7109375" customWidth="1"/>
    <col min="7" max="7" width="14.42578125" customWidth="1"/>
  </cols>
  <sheetData>
    <row r="1" spans="1:7" s="46" customFormat="1" ht="15.75" x14ac:dyDescent="0.25">
      <c r="A1" s="153" t="s">
        <v>6</v>
      </c>
      <c r="B1" s="153"/>
      <c r="C1" s="153"/>
      <c r="D1" s="153"/>
      <c r="E1" s="153"/>
      <c r="F1" s="153"/>
      <c r="G1" s="153"/>
    </row>
    <row r="2" spans="1:7" s="46" customFormat="1" ht="18" x14ac:dyDescent="0.25">
      <c r="A2" s="47"/>
      <c r="B2" s="47"/>
      <c r="C2" s="47"/>
      <c r="D2" s="47"/>
      <c r="E2" s="47"/>
      <c r="F2" s="47"/>
      <c r="G2" s="47"/>
    </row>
    <row r="3" spans="1:7" s="46" customFormat="1" ht="15.75" x14ac:dyDescent="0.25">
      <c r="A3" s="153" t="s">
        <v>99</v>
      </c>
      <c r="B3" s="153"/>
      <c r="C3" s="153"/>
      <c r="D3" s="153"/>
      <c r="E3" s="153"/>
      <c r="F3" s="153"/>
      <c r="G3" s="153"/>
    </row>
    <row r="4" spans="1:7" s="46" customFormat="1" ht="15.75" x14ac:dyDescent="0.25">
      <c r="A4" s="153" t="s">
        <v>100</v>
      </c>
      <c r="B4" s="153"/>
      <c r="C4" s="153"/>
      <c r="D4" s="153"/>
      <c r="E4" s="153"/>
      <c r="F4" s="153"/>
      <c r="G4" s="153"/>
    </row>
    <row r="5" spans="1:7" s="46" customFormat="1" ht="15.75" thickBot="1" x14ac:dyDescent="0.3"/>
    <row r="6" spans="1:7" ht="39" thickBot="1" x14ac:dyDescent="0.3">
      <c r="A6" s="49" t="s">
        <v>41</v>
      </c>
      <c r="B6" s="49" t="s">
        <v>88</v>
      </c>
      <c r="C6" s="49" t="s">
        <v>89</v>
      </c>
      <c r="D6" s="49" t="s">
        <v>90</v>
      </c>
      <c r="E6" s="49" t="s">
        <v>87</v>
      </c>
      <c r="F6" s="49" t="s">
        <v>91</v>
      </c>
      <c r="G6" s="49" t="s">
        <v>92</v>
      </c>
    </row>
    <row r="7" spans="1:7" ht="33" customHeight="1" x14ac:dyDescent="0.25">
      <c r="A7" s="51" t="s">
        <v>93</v>
      </c>
      <c r="B7" s="52">
        <v>731447.17</v>
      </c>
      <c r="C7" s="52">
        <v>1572880</v>
      </c>
      <c r="D7" s="52">
        <v>1812940</v>
      </c>
      <c r="E7" s="52">
        <v>797068.85</v>
      </c>
      <c r="F7" s="54">
        <v>108.97</v>
      </c>
      <c r="G7" s="53">
        <v>43.97</v>
      </c>
    </row>
    <row r="8" spans="1:7" ht="30.6" customHeight="1" x14ac:dyDescent="0.25">
      <c r="A8" s="55" t="s">
        <v>148</v>
      </c>
      <c r="B8" s="56">
        <v>731447.17</v>
      </c>
      <c r="C8" s="56">
        <v>1572880</v>
      </c>
      <c r="D8" s="56">
        <v>1812940</v>
      </c>
      <c r="E8" s="56">
        <v>797068.85</v>
      </c>
      <c r="F8" s="58">
        <v>108.97</v>
      </c>
      <c r="G8" s="57">
        <v>43.97</v>
      </c>
    </row>
    <row r="9" spans="1:7" ht="33.6" customHeight="1" x14ac:dyDescent="0.25">
      <c r="A9" s="59" t="s">
        <v>149</v>
      </c>
      <c r="B9" s="60">
        <v>731447.17</v>
      </c>
      <c r="C9" s="60">
        <v>1572880</v>
      </c>
      <c r="D9" s="60">
        <v>1812940</v>
      </c>
      <c r="E9" s="60">
        <v>797068.85</v>
      </c>
      <c r="F9" s="62">
        <v>108.97</v>
      </c>
      <c r="G9" s="61">
        <v>43.97</v>
      </c>
    </row>
    <row r="10" spans="1:7" ht="28.9" customHeight="1" x14ac:dyDescent="0.25">
      <c r="A10" s="63" t="s">
        <v>153</v>
      </c>
      <c r="B10" s="64">
        <v>58095.97</v>
      </c>
      <c r="C10" s="64">
        <v>113800</v>
      </c>
      <c r="D10" s="64">
        <v>125440</v>
      </c>
      <c r="E10" s="64">
        <v>68512.31</v>
      </c>
      <c r="F10" s="66">
        <v>117.93</v>
      </c>
      <c r="G10" s="65">
        <v>54.62</v>
      </c>
    </row>
    <row r="11" spans="1:7" ht="41.45" customHeight="1" x14ac:dyDescent="0.25">
      <c r="A11" s="68" t="s">
        <v>154</v>
      </c>
      <c r="B11" s="69">
        <v>12137.6</v>
      </c>
      <c r="C11" s="69">
        <v>25800</v>
      </c>
      <c r="D11" s="69">
        <v>27440</v>
      </c>
      <c r="E11" s="69">
        <v>14982.42</v>
      </c>
      <c r="F11" s="71">
        <v>123.44</v>
      </c>
      <c r="G11" s="70">
        <v>54.6</v>
      </c>
    </row>
    <row r="12" spans="1:7" ht="30.6" customHeight="1" x14ac:dyDescent="0.25">
      <c r="A12" s="51" t="s">
        <v>155</v>
      </c>
      <c r="B12" s="52">
        <v>12137.6</v>
      </c>
      <c r="C12" s="52">
        <v>25800</v>
      </c>
      <c r="D12" s="52">
        <v>27440</v>
      </c>
      <c r="E12" s="52">
        <v>14982.42</v>
      </c>
      <c r="F12" s="54">
        <v>123.44</v>
      </c>
      <c r="G12" s="53">
        <v>54.6</v>
      </c>
    </row>
    <row r="13" spans="1:7" ht="22.15" customHeight="1" x14ac:dyDescent="0.25">
      <c r="A13" s="72" t="s">
        <v>119</v>
      </c>
      <c r="B13" s="73">
        <v>12137.6</v>
      </c>
      <c r="C13" s="73">
        <v>25800</v>
      </c>
      <c r="D13" s="73">
        <v>27440</v>
      </c>
      <c r="E13" s="73">
        <v>14982.42</v>
      </c>
      <c r="F13" s="74">
        <v>123.44</v>
      </c>
      <c r="G13" s="75">
        <v>54.6</v>
      </c>
    </row>
    <row r="14" spans="1:7" ht="22.15" customHeight="1" x14ac:dyDescent="0.25">
      <c r="A14" s="77" t="s">
        <v>26</v>
      </c>
      <c r="B14" s="78">
        <v>12137.6</v>
      </c>
      <c r="C14" s="78">
        <v>25800</v>
      </c>
      <c r="D14" s="78">
        <v>27440</v>
      </c>
      <c r="E14" s="78">
        <v>14982.42</v>
      </c>
      <c r="F14" s="80">
        <v>123.44</v>
      </c>
      <c r="G14" s="79">
        <v>54.6</v>
      </c>
    </row>
    <row r="15" spans="1:7" ht="33" customHeight="1" x14ac:dyDescent="0.25">
      <c r="A15" s="81" t="s">
        <v>27</v>
      </c>
      <c r="B15" s="81"/>
      <c r="C15" s="81"/>
      <c r="D15" s="81"/>
      <c r="E15" s="82">
        <v>406</v>
      </c>
      <c r="F15" s="81"/>
      <c r="G15" s="67"/>
    </row>
    <row r="16" spans="1:7" ht="28.5" customHeight="1" x14ac:dyDescent="0.25">
      <c r="A16" s="51" t="s">
        <v>74</v>
      </c>
      <c r="B16" s="51"/>
      <c r="C16" s="51"/>
      <c r="D16" s="51"/>
      <c r="E16" s="54">
        <v>406</v>
      </c>
      <c r="F16" s="51"/>
      <c r="G16" s="50"/>
    </row>
    <row r="17" spans="1:7" ht="29.45" customHeight="1" x14ac:dyDescent="0.25">
      <c r="A17" s="81" t="s">
        <v>29</v>
      </c>
      <c r="B17" s="83">
        <v>6072.34</v>
      </c>
      <c r="C17" s="81"/>
      <c r="D17" s="81"/>
      <c r="E17" s="83">
        <v>5170.08</v>
      </c>
      <c r="F17" s="82">
        <v>85.14</v>
      </c>
      <c r="G17" s="67"/>
    </row>
    <row r="18" spans="1:7" ht="22.15" customHeight="1" x14ac:dyDescent="0.25">
      <c r="A18" s="51" t="s">
        <v>30</v>
      </c>
      <c r="B18" s="52">
        <v>4269.3599999999997</v>
      </c>
      <c r="C18" s="51"/>
      <c r="D18" s="51"/>
      <c r="E18" s="52">
        <v>5050.74</v>
      </c>
      <c r="F18" s="54">
        <v>118.3</v>
      </c>
      <c r="G18" s="50"/>
    </row>
    <row r="19" spans="1:7" ht="22.15" customHeight="1" x14ac:dyDescent="0.25">
      <c r="A19" s="51" t="s">
        <v>76</v>
      </c>
      <c r="B19" s="54">
        <v>3.53</v>
      </c>
      <c r="C19" s="51"/>
      <c r="D19" s="51"/>
      <c r="E19" s="54">
        <v>5.96</v>
      </c>
      <c r="F19" s="54">
        <v>168.84</v>
      </c>
      <c r="G19" s="50"/>
    </row>
    <row r="20" spans="1:7" ht="27.6" customHeight="1" x14ac:dyDescent="0.25">
      <c r="A20" s="51" t="s">
        <v>128</v>
      </c>
      <c r="B20" s="54">
        <v>218.81</v>
      </c>
      <c r="C20" s="51"/>
      <c r="D20" s="51"/>
      <c r="E20" s="54">
        <v>113.38</v>
      </c>
      <c r="F20" s="54">
        <v>51.82</v>
      </c>
      <c r="G20" s="50"/>
    </row>
    <row r="21" spans="1:7" ht="22.15" customHeight="1" x14ac:dyDescent="0.25">
      <c r="A21" s="51" t="s">
        <v>129</v>
      </c>
      <c r="B21" s="52">
        <v>1101.1300000000001</v>
      </c>
      <c r="C21" s="51"/>
      <c r="D21" s="51"/>
      <c r="E21" s="51"/>
      <c r="F21" s="51"/>
      <c r="G21" s="50"/>
    </row>
    <row r="22" spans="1:7" ht="31.9" customHeight="1" x14ac:dyDescent="0.25">
      <c r="A22" s="51" t="s">
        <v>130</v>
      </c>
      <c r="B22" s="54">
        <v>479.51</v>
      </c>
      <c r="C22" s="51"/>
      <c r="D22" s="51"/>
      <c r="E22" s="51"/>
      <c r="F22" s="51"/>
      <c r="G22" s="50"/>
    </row>
    <row r="23" spans="1:7" ht="22.15" customHeight="1" x14ac:dyDescent="0.25">
      <c r="A23" s="81" t="s">
        <v>31</v>
      </c>
      <c r="B23" s="83">
        <v>6048.07</v>
      </c>
      <c r="C23" s="81"/>
      <c r="D23" s="81"/>
      <c r="E23" s="83">
        <v>9216.41</v>
      </c>
      <c r="F23" s="82">
        <v>152.38999999999999</v>
      </c>
      <c r="G23" s="67"/>
    </row>
    <row r="24" spans="1:7" ht="30" customHeight="1" x14ac:dyDescent="0.25">
      <c r="A24" s="51" t="s">
        <v>77</v>
      </c>
      <c r="B24" s="52">
        <v>1526.91</v>
      </c>
      <c r="C24" s="51"/>
      <c r="D24" s="51"/>
      <c r="E24" s="52">
        <v>1544.71</v>
      </c>
      <c r="F24" s="54">
        <v>101.17</v>
      </c>
      <c r="G24" s="50"/>
    </row>
    <row r="25" spans="1:7" ht="29.45" customHeight="1" x14ac:dyDescent="0.25">
      <c r="A25" s="51" t="s">
        <v>45</v>
      </c>
      <c r="B25" s="54">
        <v>561.14</v>
      </c>
      <c r="C25" s="51"/>
      <c r="D25" s="51"/>
      <c r="E25" s="52">
        <v>1529.14</v>
      </c>
      <c r="F25" s="54">
        <v>272.51</v>
      </c>
      <c r="G25" s="50"/>
    </row>
    <row r="26" spans="1:7" ht="32.450000000000003" customHeight="1" x14ac:dyDescent="0.25">
      <c r="A26" s="51" t="s">
        <v>32</v>
      </c>
      <c r="B26" s="54">
        <v>106.2</v>
      </c>
      <c r="C26" s="51"/>
      <c r="D26" s="51"/>
      <c r="E26" s="54">
        <v>127.44</v>
      </c>
      <c r="F26" s="54">
        <v>120</v>
      </c>
      <c r="G26" s="50"/>
    </row>
    <row r="27" spans="1:7" ht="22.15" customHeight="1" x14ac:dyDescent="0.25">
      <c r="A27" s="51" t="s">
        <v>50</v>
      </c>
      <c r="B27" s="52">
        <v>3508.38</v>
      </c>
      <c r="C27" s="51"/>
      <c r="D27" s="51"/>
      <c r="E27" s="52">
        <v>3980.42</v>
      </c>
      <c r="F27" s="54">
        <v>113.45</v>
      </c>
      <c r="G27" s="50"/>
    </row>
    <row r="28" spans="1:7" ht="28.15" customHeight="1" x14ac:dyDescent="0.25">
      <c r="A28" s="51" t="s">
        <v>78</v>
      </c>
      <c r="B28" s="54">
        <v>219.7</v>
      </c>
      <c r="C28" s="51"/>
      <c r="D28" s="51"/>
      <c r="E28" s="54">
        <v>240.09</v>
      </c>
      <c r="F28" s="54">
        <v>109.28</v>
      </c>
      <c r="G28" s="50"/>
    </row>
    <row r="29" spans="1:7" ht="30" customHeight="1" x14ac:dyDescent="0.25">
      <c r="A29" s="51" t="s">
        <v>79</v>
      </c>
      <c r="B29" s="51"/>
      <c r="C29" s="51"/>
      <c r="D29" s="51"/>
      <c r="E29" s="54">
        <v>76.88</v>
      </c>
      <c r="F29" s="51"/>
      <c r="G29" s="50"/>
    </row>
    <row r="30" spans="1:7" ht="22.15" customHeight="1" x14ac:dyDescent="0.25">
      <c r="A30" s="51" t="s">
        <v>33</v>
      </c>
      <c r="B30" s="51"/>
      <c r="C30" s="51"/>
      <c r="D30" s="51"/>
      <c r="E30" s="54">
        <v>679.12</v>
      </c>
      <c r="F30" s="51"/>
      <c r="G30" s="50"/>
    </row>
    <row r="31" spans="1:7" ht="27" customHeight="1" x14ac:dyDescent="0.25">
      <c r="A31" s="51" t="s">
        <v>46</v>
      </c>
      <c r="B31" s="54">
        <v>125.74</v>
      </c>
      <c r="C31" s="51"/>
      <c r="D31" s="51"/>
      <c r="E31" s="52">
        <v>1038.6099999999999</v>
      </c>
      <c r="F31" s="54">
        <v>826</v>
      </c>
      <c r="G31" s="50"/>
    </row>
    <row r="32" spans="1:7" ht="27.6" customHeight="1" x14ac:dyDescent="0.25">
      <c r="A32" s="81" t="s">
        <v>34</v>
      </c>
      <c r="B32" s="82">
        <v>17.190000000000001</v>
      </c>
      <c r="C32" s="81"/>
      <c r="D32" s="81"/>
      <c r="E32" s="82">
        <v>189.93</v>
      </c>
      <c r="F32" s="83">
        <v>1104.8900000000001</v>
      </c>
      <c r="G32" s="67"/>
    </row>
    <row r="33" spans="1:7" ht="27" customHeight="1" x14ac:dyDescent="0.25">
      <c r="A33" s="51" t="s">
        <v>80</v>
      </c>
      <c r="B33" s="51"/>
      <c r="C33" s="51"/>
      <c r="D33" s="51"/>
      <c r="E33" s="54">
        <v>189.93</v>
      </c>
      <c r="F33" s="51"/>
      <c r="G33" s="50"/>
    </row>
    <row r="34" spans="1:7" ht="22.15" customHeight="1" x14ac:dyDescent="0.25">
      <c r="A34" s="51" t="s">
        <v>82</v>
      </c>
      <c r="B34" s="54">
        <v>17.190000000000001</v>
      </c>
      <c r="C34" s="51"/>
      <c r="D34" s="51"/>
      <c r="E34" s="51"/>
      <c r="F34" s="51"/>
      <c r="G34" s="50"/>
    </row>
    <row r="35" spans="1:7" ht="48" customHeight="1" x14ac:dyDescent="0.25">
      <c r="A35" s="68" t="s">
        <v>156</v>
      </c>
      <c r="B35" s="69">
        <v>45958.37</v>
      </c>
      <c r="C35" s="69">
        <v>85000</v>
      </c>
      <c r="D35" s="69">
        <v>95000</v>
      </c>
      <c r="E35" s="69">
        <v>53529.89</v>
      </c>
      <c r="F35" s="71">
        <v>116.47</v>
      </c>
      <c r="G35" s="70">
        <v>56.35</v>
      </c>
    </row>
    <row r="36" spans="1:7" ht="30" customHeight="1" x14ac:dyDescent="0.25">
      <c r="A36" s="51" t="s">
        <v>155</v>
      </c>
      <c r="B36" s="52">
        <v>45958.37</v>
      </c>
      <c r="C36" s="52">
        <v>85000</v>
      </c>
      <c r="D36" s="52">
        <v>95000</v>
      </c>
      <c r="E36" s="52">
        <v>53529.89</v>
      </c>
      <c r="F36" s="54">
        <v>116.47</v>
      </c>
      <c r="G36" s="53">
        <v>56.35</v>
      </c>
    </row>
    <row r="37" spans="1:7" ht="22.15" customHeight="1" x14ac:dyDescent="0.25">
      <c r="A37" s="72" t="s">
        <v>119</v>
      </c>
      <c r="B37" s="73">
        <v>45958.37</v>
      </c>
      <c r="C37" s="73">
        <v>85000</v>
      </c>
      <c r="D37" s="73">
        <v>95000</v>
      </c>
      <c r="E37" s="73">
        <v>53529.89</v>
      </c>
      <c r="F37" s="74">
        <v>116.47</v>
      </c>
      <c r="G37" s="75">
        <v>56.35</v>
      </c>
    </row>
    <row r="38" spans="1:7" ht="22.15" customHeight="1" x14ac:dyDescent="0.25">
      <c r="A38" s="77" t="s">
        <v>26</v>
      </c>
      <c r="B38" s="78">
        <v>45958.37</v>
      </c>
      <c r="C38" s="78">
        <v>85000</v>
      </c>
      <c r="D38" s="78">
        <v>95000</v>
      </c>
      <c r="E38" s="78">
        <v>53529.89</v>
      </c>
      <c r="F38" s="80">
        <v>116.47</v>
      </c>
      <c r="G38" s="79">
        <v>56.35</v>
      </c>
    </row>
    <row r="39" spans="1:7" ht="33" customHeight="1" x14ac:dyDescent="0.25">
      <c r="A39" s="81" t="s">
        <v>27</v>
      </c>
      <c r="B39" s="83">
        <v>22984.61</v>
      </c>
      <c r="C39" s="81"/>
      <c r="D39" s="81"/>
      <c r="E39" s="83">
        <v>32927.51</v>
      </c>
      <c r="F39" s="82">
        <v>143.26</v>
      </c>
      <c r="G39" s="67"/>
    </row>
    <row r="40" spans="1:7" ht="37.9" customHeight="1" x14ac:dyDescent="0.25">
      <c r="A40" s="51" t="s">
        <v>28</v>
      </c>
      <c r="B40" s="51"/>
      <c r="C40" s="51"/>
      <c r="D40" s="51"/>
      <c r="E40" s="54">
        <v>70</v>
      </c>
      <c r="F40" s="51"/>
      <c r="G40" s="50"/>
    </row>
    <row r="41" spans="1:7" ht="30.6" customHeight="1" x14ac:dyDescent="0.25">
      <c r="A41" s="51" t="s">
        <v>43</v>
      </c>
      <c r="B41" s="52">
        <v>22984.61</v>
      </c>
      <c r="C41" s="51"/>
      <c r="D41" s="51"/>
      <c r="E41" s="52">
        <v>32232.51</v>
      </c>
      <c r="F41" s="54">
        <v>140.24</v>
      </c>
      <c r="G41" s="50"/>
    </row>
    <row r="42" spans="1:7" ht="22.15" customHeight="1" x14ac:dyDescent="0.25">
      <c r="A42" s="51" t="s">
        <v>74</v>
      </c>
      <c r="B42" s="51"/>
      <c r="C42" s="51"/>
      <c r="D42" s="51"/>
      <c r="E42" s="54">
        <v>625</v>
      </c>
      <c r="F42" s="51"/>
      <c r="G42" s="50"/>
    </row>
    <row r="43" spans="1:7" ht="36" customHeight="1" x14ac:dyDescent="0.25">
      <c r="A43" s="81" t="s">
        <v>29</v>
      </c>
      <c r="B43" s="83">
        <v>14399.5</v>
      </c>
      <c r="C43" s="81"/>
      <c r="D43" s="81"/>
      <c r="E43" s="83">
        <v>16602.47</v>
      </c>
      <c r="F43" s="82">
        <v>115.3</v>
      </c>
      <c r="G43" s="67"/>
    </row>
    <row r="44" spans="1:7" ht="33" customHeight="1" x14ac:dyDescent="0.25">
      <c r="A44" s="51" t="s">
        <v>30</v>
      </c>
      <c r="B44" s="54">
        <v>216.31</v>
      </c>
      <c r="C44" s="51"/>
      <c r="D44" s="51"/>
      <c r="E44" s="52">
        <v>1478.42</v>
      </c>
      <c r="F44" s="54">
        <v>683.47</v>
      </c>
      <c r="G44" s="50"/>
    </row>
    <row r="45" spans="1:7" ht="22.15" customHeight="1" x14ac:dyDescent="0.25">
      <c r="A45" s="51" t="s">
        <v>49</v>
      </c>
      <c r="B45" s="52">
        <v>14183.19</v>
      </c>
      <c r="C45" s="51"/>
      <c r="D45" s="51"/>
      <c r="E45" s="52">
        <v>15008.05</v>
      </c>
      <c r="F45" s="54">
        <v>105.82</v>
      </c>
      <c r="G45" s="50"/>
    </row>
    <row r="46" spans="1:7" ht="35.25" customHeight="1" x14ac:dyDescent="0.25">
      <c r="A46" s="51" t="s">
        <v>128</v>
      </c>
      <c r="B46" s="51"/>
      <c r="C46" s="51"/>
      <c r="D46" s="51"/>
      <c r="E46" s="54">
        <v>116</v>
      </c>
      <c r="F46" s="51"/>
      <c r="G46" s="50"/>
    </row>
    <row r="47" spans="1:7" ht="32.450000000000003" customHeight="1" x14ac:dyDescent="0.25">
      <c r="A47" s="81" t="s">
        <v>31</v>
      </c>
      <c r="B47" s="83">
        <v>8574.26</v>
      </c>
      <c r="C47" s="81"/>
      <c r="D47" s="81"/>
      <c r="E47" s="83">
        <v>3999.91</v>
      </c>
      <c r="F47" s="82">
        <v>46.65</v>
      </c>
      <c r="G47" s="67"/>
    </row>
    <row r="48" spans="1:7" ht="31.15" customHeight="1" x14ac:dyDescent="0.25">
      <c r="A48" s="51" t="s">
        <v>45</v>
      </c>
      <c r="B48" s="52">
        <v>2157.63</v>
      </c>
      <c r="C48" s="51"/>
      <c r="D48" s="51"/>
      <c r="E48" s="54">
        <v>750</v>
      </c>
      <c r="F48" s="54">
        <v>34.76</v>
      </c>
      <c r="G48" s="50"/>
    </row>
    <row r="49" spans="1:7" ht="22.15" customHeight="1" x14ac:dyDescent="0.25">
      <c r="A49" s="51" t="s">
        <v>50</v>
      </c>
      <c r="B49" s="52">
        <v>2162.62</v>
      </c>
      <c r="C49" s="51"/>
      <c r="D49" s="51"/>
      <c r="E49" s="52">
        <v>1779.64</v>
      </c>
      <c r="F49" s="54">
        <v>82.29</v>
      </c>
      <c r="G49" s="50"/>
    </row>
    <row r="50" spans="1:7" ht="31.5" customHeight="1" x14ac:dyDescent="0.25">
      <c r="A50" s="51" t="s">
        <v>79</v>
      </c>
      <c r="B50" s="54">
        <v>792.92</v>
      </c>
      <c r="C50" s="51"/>
      <c r="D50" s="51"/>
      <c r="E50" s="54">
        <v>519.09</v>
      </c>
      <c r="F50" s="54">
        <v>65.47</v>
      </c>
      <c r="G50" s="50"/>
    </row>
    <row r="51" spans="1:7" ht="22.15" customHeight="1" x14ac:dyDescent="0.25">
      <c r="A51" s="51" t="s">
        <v>33</v>
      </c>
      <c r="B51" s="52">
        <v>2683.11</v>
      </c>
      <c r="C51" s="51"/>
      <c r="D51" s="51"/>
      <c r="E51" s="54">
        <v>951.18</v>
      </c>
      <c r="F51" s="54">
        <v>35.450000000000003</v>
      </c>
      <c r="G51" s="50"/>
    </row>
    <row r="52" spans="1:7" ht="27.6" customHeight="1" x14ac:dyDescent="0.25">
      <c r="A52" s="51" t="s">
        <v>46</v>
      </c>
      <c r="B52" s="54">
        <v>777.98</v>
      </c>
      <c r="C52" s="51"/>
      <c r="D52" s="51"/>
      <c r="E52" s="51"/>
      <c r="F52" s="51"/>
      <c r="G52" s="50"/>
    </row>
    <row r="53" spans="1:7" ht="22.15" customHeight="1" x14ac:dyDescent="0.25">
      <c r="A53" s="68" t="s">
        <v>157</v>
      </c>
      <c r="B53" s="68"/>
      <c r="C53" s="69">
        <v>3000</v>
      </c>
      <c r="D53" s="69">
        <v>3000</v>
      </c>
      <c r="E53" s="68"/>
      <c r="F53" s="68"/>
      <c r="G53" s="67"/>
    </row>
    <row r="54" spans="1:7" ht="33" customHeight="1" x14ac:dyDescent="0.25">
      <c r="A54" s="51" t="s">
        <v>155</v>
      </c>
      <c r="B54" s="51"/>
      <c r="C54" s="52">
        <v>3000</v>
      </c>
      <c r="D54" s="52">
        <v>3000</v>
      </c>
      <c r="E54" s="51"/>
      <c r="F54" s="51"/>
      <c r="G54" s="50"/>
    </row>
    <row r="55" spans="1:7" ht="22.15" customHeight="1" x14ac:dyDescent="0.25">
      <c r="A55" s="72" t="s">
        <v>119</v>
      </c>
      <c r="B55" s="72"/>
      <c r="C55" s="73">
        <v>3000</v>
      </c>
      <c r="D55" s="73">
        <v>3000</v>
      </c>
      <c r="E55" s="72"/>
      <c r="F55" s="72"/>
      <c r="G55" s="84"/>
    </row>
    <row r="56" spans="1:7" ht="22.15" customHeight="1" x14ac:dyDescent="0.25">
      <c r="A56" s="77" t="s">
        <v>26</v>
      </c>
      <c r="B56" s="77"/>
      <c r="C56" s="78">
        <v>3000</v>
      </c>
      <c r="D56" s="78">
        <v>3000</v>
      </c>
      <c r="E56" s="77"/>
      <c r="F56" s="77"/>
      <c r="G56" s="76"/>
    </row>
    <row r="57" spans="1:7" ht="36" customHeight="1" x14ac:dyDescent="0.25">
      <c r="A57" s="63" t="s">
        <v>166</v>
      </c>
      <c r="B57" s="64">
        <v>65276.41</v>
      </c>
      <c r="C57" s="64">
        <v>132700</v>
      </c>
      <c r="D57" s="64">
        <v>147100</v>
      </c>
      <c r="E57" s="64">
        <v>19908.349999999999</v>
      </c>
      <c r="F57" s="66">
        <v>30.5</v>
      </c>
      <c r="G57" s="65">
        <v>13.53</v>
      </c>
    </row>
    <row r="58" spans="1:7" ht="28.9" customHeight="1" x14ac:dyDescent="0.25">
      <c r="A58" s="68" t="s">
        <v>167</v>
      </c>
      <c r="B58" s="69">
        <v>65276.41</v>
      </c>
      <c r="C58" s="69">
        <v>132700</v>
      </c>
      <c r="D58" s="69">
        <v>147100</v>
      </c>
      <c r="E58" s="69">
        <v>19908.349999999999</v>
      </c>
      <c r="F58" s="71">
        <v>30.5</v>
      </c>
      <c r="G58" s="70">
        <v>13.53</v>
      </c>
    </row>
    <row r="59" spans="1:7" ht="38.25" customHeight="1" x14ac:dyDescent="0.25">
      <c r="A59" s="51" t="s">
        <v>160</v>
      </c>
      <c r="B59" s="52">
        <v>65276.41</v>
      </c>
      <c r="C59" s="52">
        <v>132700</v>
      </c>
      <c r="D59" s="52">
        <v>147100</v>
      </c>
      <c r="E59" s="52">
        <v>19908.349999999999</v>
      </c>
      <c r="F59" s="54">
        <v>30.5</v>
      </c>
      <c r="G59" s="53">
        <v>13.53</v>
      </c>
    </row>
    <row r="60" spans="1:7" ht="32.450000000000003" customHeight="1" x14ac:dyDescent="0.25">
      <c r="A60" s="72" t="s">
        <v>72</v>
      </c>
      <c r="B60" s="73">
        <v>65276.41</v>
      </c>
      <c r="C60" s="73">
        <v>132700</v>
      </c>
      <c r="D60" s="73">
        <v>147100</v>
      </c>
      <c r="E60" s="73">
        <v>19908.349999999999</v>
      </c>
      <c r="F60" s="74">
        <v>30.5</v>
      </c>
      <c r="G60" s="75">
        <v>13.53</v>
      </c>
    </row>
    <row r="61" spans="1:7" ht="22.15" customHeight="1" x14ac:dyDescent="0.25">
      <c r="A61" s="77" t="s">
        <v>21</v>
      </c>
      <c r="B61" s="78">
        <v>12777.41</v>
      </c>
      <c r="C61" s="78">
        <v>22000</v>
      </c>
      <c r="D61" s="78">
        <v>24400</v>
      </c>
      <c r="E61" s="78">
        <v>1025.6400000000001</v>
      </c>
      <c r="F61" s="80">
        <v>8.0299999999999994</v>
      </c>
      <c r="G61" s="79">
        <v>4.2</v>
      </c>
    </row>
    <row r="62" spans="1:7" ht="31.9" customHeight="1" x14ac:dyDescent="0.25">
      <c r="A62" s="81" t="s">
        <v>22</v>
      </c>
      <c r="B62" s="83">
        <v>10967.74</v>
      </c>
      <c r="C62" s="81"/>
      <c r="D62" s="81"/>
      <c r="E62" s="82">
        <v>927.06</v>
      </c>
      <c r="F62" s="82">
        <v>8.4499999999999993</v>
      </c>
      <c r="G62" s="67"/>
    </row>
    <row r="63" spans="1:7" ht="22.15" customHeight="1" x14ac:dyDescent="0.25">
      <c r="A63" s="51" t="s">
        <v>70</v>
      </c>
      <c r="B63" s="52">
        <v>10967.74</v>
      </c>
      <c r="C63" s="51"/>
      <c r="D63" s="51"/>
      <c r="E63" s="54">
        <v>927.06</v>
      </c>
      <c r="F63" s="54">
        <v>8.4499999999999993</v>
      </c>
      <c r="G63" s="50"/>
    </row>
    <row r="64" spans="1:7" ht="22.15" customHeight="1" x14ac:dyDescent="0.25">
      <c r="A64" s="81" t="s">
        <v>25</v>
      </c>
      <c r="B64" s="83">
        <v>1809.67</v>
      </c>
      <c r="C64" s="81"/>
      <c r="D64" s="81"/>
      <c r="E64" s="82">
        <v>98.58</v>
      </c>
      <c r="F64" s="82">
        <v>5.45</v>
      </c>
      <c r="G64" s="67"/>
    </row>
    <row r="65" spans="1:7" ht="40.5" customHeight="1" x14ac:dyDescent="0.25">
      <c r="A65" s="51" t="s">
        <v>73</v>
      </c>
      <c r="B65" s="52">
        <v>1809.67</v>
      </c>
      <c r="C65" s="51"/>
      <c r="D65" s="51"/>
      <c r="E65" s="54">
        <v>98.58</v>
      </c>
      <c r="F65" s="54">
        <v>5.45</v>
      </c>
      <c r="G65" s="50"/>
    </row>
    <row r="66" spans="1:7" ht="28.15" customHeight="1" x14ac:dyDescent="0.25">
      <c r="A66" s="77" t="s">
        <v>26</v>
      </c>
      <c r="B66" s="78">
        <v>51262.3</v>
      </c>
      <c r="C66" s="78">
        <v>98000</v>
      </c>
      <c r="D66" s="78">
        <v>108000</v>
      </c>
      <c r="E66" s="78">
        <v>18541.8</v>
      </c>
      <c r="F66" s="80">
        <v>36.17</v>
      </c>
      <c r="G66" s="79">
        <v>17.170000000000002</v>
      </c>
    </row>
    <row r="67" spans="1:7" ht="28.9" customHeight="1" x14ac:dyDescent="0.25">
      <c r="A67" s="81" t="s">
        <v>27</v>
      </c>
      <c r="B67" s="83">
        <v>6581.09</v>
      </c>
      <c r="C67" s="81"/>
      <c r="D67" s="81"/>
      <c r="E67" s="83">
        <v>2919.36</v>
      </c>
      <c r="F67" s="82">
        <v>44.36</v>
      </c>
      <c r="G67" s="67"/>
    </row>
    <row r="68" spans="1:7" ht="22.15" customHeight="1" x14ac:dyDescent="0.25">
      <c r="A68" s="51" t="s">
        <v>28</v>
      </c>
      <c r="B68" s="52">
        <v>4555.28</v>
      </c>
      <c r="C68" s="51"/>
      <c r="D68" s="51"/>
      <c r="E68" s="52">
        <v>1528.36</v>
      </c>
      <c r="F68" s="54">
        <v>33.549999999999997</v>
      </c>
      <c r="G68" s="50"/>
    </row>
    <row r="69" spans="1:7" ht="33" customHeight="1" x14ac:dyDescent="0.25">
      <c r="A69" s="51" t="s">
        <v>74</v>
      </c>
      <c r="B69" s="52">
        <v>2025.81</v>
      </c>
      <c r="C69" s="51"/>
      <c r="D69" s="51"/>
      <c r="E69" s="54">
        <v>250</v>
      </c>
      <c r="F69" s="54">
        <v>12.34</v>
      </c>
      <c r="G69" s="50"/>
    </row>
    <row r="70" spans="1:7" ht="39" customHeight="1" x14ac:dyDescent="0.25">
      <c r="A70" s="51" t="s">
        <v>44</v>
      </c>
      <c r="B70" s="51"/>
      <c r="C70" s="51"/>
      <c r="D70" s="51"/>
      <c r="E70" s="52">
        <v>1141</v>
      </c>
      <c r="F70" s="51"/>
      <c r="G70" s="50"/>
    </row>
    <row r="71" spans="1:7" ht="30.75" customHeight="1" x14ac:dyDescent="0.25">
      <c r="A71" s="81" t="s">
        <v>29</v>
      </c>
      <c r="B71" s="83">
        <v>30051.83</v>
      </c>
      <c r="C71" s="81"/>
      <c r="D71" s="81"/>
      <c r="E71" s="83">
        <v>5820.66</v>
      </c>
      <c r="F71" s="82">
        <v>19.37</v>
      </c>
      <c r="G71" s="67"/>
    </row>
    <row r="72" spans="1:7" ht="28.9" customHeight="1" x14ac:dyDescent="0.25">
      <c r="A72" s="51" t="s">
        <v>30</v>
      </c>
      <c r="B72" s="52">
        <v>3153.26</v>
      </c>
      <c r="C72" s="51"/>
      <c r="D72" s="51"/>
      <c r="E72" s="52">
        <v>3083.51</v>
      </c>
      <c r="F72" s="54">
        <v>97.79</v>
      </c>
      <c r="G72" s="50"/>
    </row>
    <row r="73" spans="1:7" ht="22.15" customHeight="1" x14ac:dyDescent="0.25">
      <c r="A73" s="51" t="s">
        <v>76</v>
      </c>
      <c r="B73" s="52">
        <v>20023.009999999998</v>
      </c>
      <c r="C73" s="51"/>
      <c r="D73" s="51"/>
      <c r="E73" s="54">
        <v>219.99</v>
      </c>
      <c r="F73" s="54">
        <v>1.1000000000000001</v>
      </c>
      <c r="G73" s="50"/>
    </row>
    <row r="74" spans="1:7" ht="30.6" customHeight="1" x14ac:dyDescent="0.25">
      <c r="A74" s="51" t="s">
        <v>49</v>
      </c>
      <c r="B74" s="52">
        <v>1879.06</v>
      </c>
      <c r="C74" s="51"/>
      <c r="D74" s="51"/>
      <c r="E74" s="52">
        <v>1590.07</v>
      </c>
      <c r="F74" s="54">
        <v>84.62</v>
      </c>
      <c r="G74" s="50"/>
    </row>
    <row r="75" spans="1:7" ht="28.9" customHeight="1" x14ac:dyDescent="0.25">
      <c r="A75" s="51" t="s">
        <v>128</v>
      </c>
      <c r="B75" s="52">
        <v>2049.21</v>
      </c>
      <c r="C75" s="51"/>
      <c r="D75" s="51"/>
      <c r="E75" s="54">
        <v>927.09</v>
      </c>
      <c r="F75" s="54">
        <v>45.24</v>
      </c>
      <c r="G75" s="50"/>
    </row>
    <row r="76" spans="1:7" ht="22.15" customHeight="1" x14ac:dyDescent="0.25">
      <c r="A76" s="51" t="s">
        <v>129</v>
      </c>
      <c r="B76" s="52">
        <v>2756.59</v>
      </c>
      <c r="C76" s="51"/>
      <c r="D76" s="51"/>
      <c r="E76" s="51"/>
      <c r="F76" s="51"/>
      <c r="G76" s="50"/>
    </row>
    <row r="77" spans="1:7" ht="33" customHeight="1" x14ac:dyDescent="0.25">
      <c r="A77" s="51" t="s">
        <v>130</v>
      </c>
      <c r="B77" s="54">
        <v>190.7</v>
      </c>
      <c r="C77" s="51"/>
      <c r="D77" s="51"/>
      <c r="E77" s="51"/>
      <c r="F77" s="51"/>
      <c r="G77" s="50"/>
    </row>
    <row r="78" spans="1:7" ht="22.15" customHeight="1" x14ac:dyDescent="0.25">
      <c r="A78" s="81" t="s">
        <v>31</v>
      </c>
      <c r="B78" s="83">
        <v>11546.98</v>
      </c>
      <c r="C78" s="81"/>
      <c r="D78" s="81"/>
      <c r="E78" s="83">
        <v>7750.91</v>
      </c>
      <c r="F78" s="82">
        <v>67.12</v>
      </c>
      <c r="G78" s="67"/>
    </row>
    <row r="79" spans="1:7" ht="27.6" customHeight="1" x14ac:dyDescent="0.25">
      <c r="A79" s="51" t="s">
        <v>77</v>
      </c>
      <c r="B79" s="52">
        <v>1179.3800000000001</v>
      </c>
      <c r="C79" s="51"/>
      <c r="D79" s="51"/>
      <c r="E79" s="52">
        <v>3394.94</v>
      </c>
      <c r="F79" s="54">
        <v>287.86</v>
      </c>
      <c r="G79" s="50"/>
    </row>
    <row r="80" spans="1:7" ht="40.5" customHeight="1" x14ac:dyDescent="0.25">
      <c r="A80" s="51" t="s">
        <v>45</v>
      </c>
      <c r="B80" s="54">
        <v>713.73</v>
      </c>
      <c r="C80" s="51"/>
      <c r="D80" s="51"/>
      <c r="E80" s="52">
        <v>1639.27</v>
      </c>
      <c r="F80" s="54">
        <v>229.68</v>
      </c>
      <c r="G80" s="50"/>
    </row>
    <row r="81" spans="1:7" ht="36.75" customHeight="1" x14ac:dyDescent="0.25">
      <c r="A81" s="51" t="s">
        <v>32</v>
      </c>
      <c r="B81" s="54">
        <v>21.24</v>
      </c>
      <c r="C81" s="51"/>
      <c r="D81" s="51"/>
      <c r="E81" s="54">
        <v>625</v>
      </c>
      <c r="F81" s="52">
        <v>2942.56</v>
      </c>
      <c r="G81" s="50"/>
    </row>
    <row r="82" spans="1:7" ht="22.15" customHeight="1" x14ac:dyDescent="0.25">
      <c r="A82" s="51" t="s">
        <v>50</v>
      </c>
      <c r="B82" s="52">
        <v>3274.69</v>
      </c>
      <c r="C82" s="51"/>
      <c r="D82" s="51"/>
      <c r="E82" s="51"/>
      <c r="F82" s="51"/>
      <c r="G82" s="50"/>
    </row>
    <row r="83" spans="1:7" ht="22.15" customHeight="1" x14ac:dyDescent="0.25">
      <c r="A83" s="51" t="s">
        <v>78</v>
      </c>
      <c r="B83" s="52">
        <v>1378.86</v>
      </c>
      <c r="C83" s="51"/>
      <c r="D83" s="51"/>
      <c r="E83" s="52">
        <v>1312.5</v>
      </c>
      <c r="F83" s="54">
        <v>95.19</v>
      </c>
      <c r="G83" s="50"/>
    </row>
    <row r="84" spans="1:7" ht="22.15" customHeight="1" x14ac:dyDescent="0.25">
      <c r="A84" s="51" t="s">
        <v>33</v>
      </c>
      <c r="B84" s="54">
        <v>471.1</v>
      </c>
      <c r="C84" s="51"/>
      <c r="D84" s="51"/>
      <c r="E84" s="51"/>
      <c r="F84" s="51"/>
      <c r="G84" s="50"/>
    </row>
    <row r="85" spans="1:7" ht="22.15" customHeight="1" x14ac:dyDescent="0.25">
      <c r="A85" s="51" t="s">
        <v>46</v>
      </c>
      <c r="B85" s="52">
        <v>4214.74</v>
      </c>
      <c r="C85" s="51"/>
      <c r="D85" s="51"/>
      <c r="E85" s="54">
        <v>85.5</v>
      </c>
      <c r="F85" s="54">
        <v>2.0299999999999998</v>
      </c>
      <c r="G85" s="50"/>
    </row>
    <row r="86" spans="1:7" ht="29.45" customHeight="1" x14ac:dyDescent="0.25">
      <c r="A86" s="51" t="s">
        <v>47</v>
      </c>
      <c r="B86" s="54">
        <v>293.24</v>
      </c>
      <c r="C86" s="51"/>
      <c r="D86" s="51"/>
      <c r="E86" s="54">
        <v>693.7</v>
      </c>
      <c r="F86" s="54">
        <v>236.56</v>
      </c>
      <c r="G86" s="50"/>
    </row>
    <row r="87" spans="1:7" ht="30" customHeight="1" x14ac:dyDescent="0.25">
      <c r="A87" s="81" t="s">
        <v>34</v>
      </c>
      <c r="B87" s="83">
        <v>3082.4</v>
      </c>
      <c r="C87" s="81"/>
      <c r="D87" s="81"/>
      <c r="E87" s="83">
        <v>2050.87</v>
      </c>
      <c r="F87" s="82">
        <v>66.53</v>
      </c>
      <c r="G87" s="67"/>
    </row>
    <row r="88" spans="1:7" ht="22.15" customHeight="1" x14ac:dyDescent="0.25">
      <c r="A88" s="51" t="s">
        <v>81</v>
      </c>
      <c r="B88" s="52">
        <v>2462.87</v>
      </c>
      <c r="C88" s="51"/>
      <c r="D88" s="51"/>
      <c r="E88" s="52">
        <v>1655.08</v>
      </c>
      <c r="F88" s="54">
        <v>67.2</v>
      </c>
      <c r="G88" s="50"/>
    </row>
    <row r="89" spans="1:7" ht="22.15" customHeight="1" x14ac:dyDescent="0.25">
      <c r="A89" s="51" t="s">
        <v>131</v>
      </c>
      <c r="B89" s="54">
        <v>50</v>
      </c>
      <c r="C89" s="51"/>
      <c r="D89" s="51"/>
      <c r="E89" s="51"/>
      <c r="F89" s="51"/>
      <c r="G89" s="50"/>
    </row>
    <row r="90" spans="1:7" x14ac:dyDescent="0.25">
      <c r="A90" s="51" t="s">
        <v>82</v>
      </c>
      <c r="B90" s="54">
        <v>73</v>
      </c>
      <c r="C90" s="51"/>
      <c r="D90" s="51"/>
      <c r="E90" s="51"/>
      <c r="F90" s="51"/>
      <c r="G90" s="50"/>
    </row>
    <row r="91" spans="1:7" ht="26.25" x14ac:dyDescent="0.25">
      <c r="A91" s="51" t="s">
        <v>83</v>
      </c>
      <c r="B91" s="54">
        <v>496.53</v>
      </c>
      <c r="C91" s="51"/>
      <c r="D91" s="51"/>
      <c r="E91" s="54">
        <v>395.79</v>
      </c>
      <c r="F91" s="54">
        <v>79.709999999999994</v>
      </c>
      <c r="G91" s="50"/>
    </row>
    <row r="92" spans="1:7" x14ac:dyDescent="0.25">
      <c r="A92" s="77" t="s">
        <v>35</v>
      </c>
      <c r="B92" s="80">
        <v>447.19</v>
      </c>
      <c r="C92" s="78">
        <v>1000</v>
      </c>
      <c r="D92" s="78">
        <v>1000</v>
      </c>
      <c r="E92" s="80">
        <v>340.91</v>
      </c>
      <c r="F92" s="80">
        <v>76.23</v>
      </c>
      <c r="G92" s="79">
        <v>34.090000000000003</v>
      </c>
    </row>
    <row r="93" spans="1:7" x14ac:dyDescent="0.25">
      <c r="A93" s="81" t="s">
        <v>36</v>
      </c>
      <c r="B93" s="82">
        <v>447.19</v>
      </c>
      <c r="C93" s="81"/>
      <c r="D93" s="81"/>
      <c r="E93" s="82">
        <v>340.91</v>
      </c>
      <c r="F93" s="82">
        <v>76.23</v>
      </c>
      <c r="G93" s="67"/>
    </row>
    <row r="94" spans="1:7" ht="26.25" x14ac:dyDescent="0.25">
      <c r="A94" s="51" t="s">
        <v>37</v>
      </c>
      <c r="B94" s="54">
        <v>446.93</v>
      </c>
      <c r="C94" s="51"/>
      <c r="D94" s="51"/>
      <c r="E94" s="54">
        <v>313.8</v>
      </c>
      <c r="F94" s="54">
        <v>70.209999999999994</v>
      </c>
      <c r="G94" s="50"/>
    </row>
    <row r="95" spans="1:7" x14ac:dyDescent="0.25">
      <c r="A95" s="51" t="s">
        <v>133</v>
      </c>
      <c r="B95" s="51"/>
      <c r="C95" s="51"/>
      <c r="D95" s="51"/>
      <c r="E95" s="54">
        <v>27.11</v>
      </c>
      <c r="F95" s="51"/>
      <c r="G95" s="50"/>
    </row>
    <row r="96" spans="1:7" ht="26.25" x14ac:dyDescent="0.25">
      <c r="A96" s="51" t="s">
        <v>134</v>
      </c>
      <c r="B96" s="54">
        <v>0.26</v>
      </c>
      <c r="C96" s="51"/>
      <c r="D96" s="51"/>
      <c r="E96" s="51"/>
      <c r="F96" s="51"/>
      <c r="G96" s="50"/>
    </row>
    <row r="97" spans="1:7" ht="39" x14ac:dyDescent="0.25">
      <c r="A97" s="77" t="s">
        <v>84</v>
      </c>
      <c r="B97" s="80">
        <v>789.51</v>
      </c>
      <c r="C97" s="78">
        <v>11700</v>
      </c>
      <c r="D97" s="78">
        <v>13700</v>
      </c>
      <c r="E97" s="77"/>
      <c r="F97" s="77"/>
      <c r="G97" s="76"/>
    </row>
    <row r="98" spans="1:7" x14ac:dyDescent="0.25">
      <c r="A98" s="81" t="s">
        <v>85</v>
      </c>
      <c r="B98" s="82">
        <v>741.74</v>
      </c>
      <c r="C98" s="81"/>
      <c r="D98" s="81"/>
      <c r="E98" s="81"/>
      <c r="F98" s="81"/>
      <c r="G98" s="67"/>
    </row>
    <row r="99" spans="1:7" x14ac:dyDescent="0.25">
      <c r="A99" s="51" t="s">
        <v>86</v>
      </c>
      <c r="B99" s="54">
        <v>419</v>
      </c>
      <c r="C99" s="51"/>
      <c r="D99" s="51"/>
      <c r="E99" s="51"/>
      <c r="F99" s="51"/>
      <c r="G99" s="50"/>
    </row>
    <row r="100" spans="1:7" ht="26.25" x14ac:dyDescent="0.25">
      <c r="A100" s="51" t="s">
        <v>142</v>
      </c>
      <c r="B100" s="54">
        <v>322.74</v>
      </c>
      <c r="C100" s="51"/>
      <c r="D100" s="51"/>
      <c r="E100" s="51"/>
      <c r="F100" s="51"/>
      <c r="G100" s="50"/>
    </row>
    <row r="101" spans="1:7" ht="26.25" x14ac:dyDescent="0.25">
      <c r="A101" s="81" t="s">
        <v>143</v>
      </c>
      <c r="B101" s="82">
        <v>47.77</v>
      </c>
      <c r="C101" s="81"/>
      <c r="D101" s="81"/>
      <c r="E101" s="81"/>
      <c r="F101" s="81"/>
      <c r="G101" s="67"/>
    </row>
    <row r="102" spans="1:7" x14ac:dyDescent="0.25">
      <c r="A102" s="51" t="s">
        <v>144</v>
      </c>
      <c r="B102" s="54">
        <v>47.77</v>
      </c>
      <c r="C102" s="51"/>
      <c r="D102" s="51"/>
      <c r="E102" s="51"/>
      <c r="F102" s="51"/>
      <c r="G102" s="50"/>
    </row>
    <row r="103" spans="1:7" ht="26.25" x14ac:dyDescent="0.25">
      <c r="A103" s="63" t="s">
        <v>158</v>
      </c>
      <c r="B103" s="64">
        <v>95657.93</v>
      </c>
      <c r="C103" s="64">
        <v>50580</v>
      </c>
      <c r="D103" s="64">
        <v>52720</v>
      </c>
      <c r="E103" s="64">
        <v>11005.42</v>
      </c>
      <c r="F103" s="66">
        <v>11.5</v>
      </c>
      <c r="G103" s="65">
        <v>20.88</v>
      </c>
    </row>
    <row r="104" spans="1:7" ht="26.25" x14ac:dyDescent="0.25">
      <c r="A104" s="68" t="s">
        <v>159</v>
      </c>
      <c r="B104" s="71">
        <v>197.5</v>
      </c>
      <c r="C104" s="71">
        <v>700</v>
      </c>
      <c r="D104" s="71">
        <v>700</v>
      </c>
      <c r="E104" s="68"/>
      <c r="F104" s="68"/>
      <c r="G104" s="67"/>
    </row>
    <row r="105" spans="1:7" ht="26.25" x14ac:dyDescent="0.25">
      <c r="A105" s="51" t="s">
        <v>160</v>
      </c>
      <c r="B105" s="54">
        <v>197.5</v>
      </c>
      <c r="C105" s="54">
        <v>700</v>
      </c>
      <c r="D105" s="54">
        <v>700</v>
      </c>
      <c r="E105" s="51"/>
      <c r="F105" s="51"/>
      <c r="G105" s="50"/>
    </row>
    <row r="106" spans="1:7" x14ac:dyDescent="0.25">
      <c r="A106" s="72" t="s">
        <v>71</v>
      </c>
      <c r="B106" s="74">
        <v>197.5</v>
      </c>
      <c r="C106" s="74">
        <v>700</v>
      </c>
      <c r="D106" s="74">
        <v>700</v>
      </c>
      <c r="E106" s="72"/>
      <c r="F106" s="72"/>
      <c r="G106" s="84"/>
    </row>
    <row r="107" spans="1:7" x14ac:dyDescent="0.25">
      <c r="A107" s="77" t="s">
        <v>26</v>
      </c>
      <c r="B107" s="80">
        <v>197.5</v>
      </c>
      <c r="C107" s="80">
        <v>700</v>
      </c>
      <c r="D107" s="80">
        <v>700</v>
      </c>
      <c r="E107" s="77"/>
      <c r="F107" s="77"/>
      <c r="G107" s="76"/>
    </row>
    <row r="108" spans="1:7" ht="26.25" x14ac:dyDescent="0.25">
      <c r="A108" s="81" t="s">
        <v>29</v>
      </c>
      <c r="B108" s="82">
        <v>197.5</v>
      </c>
      <c r="C108" s="81"/>
      <c r="D108" s="81"/>
      <c r="E108" s="81"/>
      <c r="F108" s="81"/>
      <c r="G108" s="67"/>
    </row>
    <row r="109" spans="1:7" x14ac:dyDescent="0.25">
      <c r="A109" s="51" t="s">
        <v>76</v>
      </c>
      <c r="B109" s="54">
        <v>197.5</v>
      </c>
      <c r="C109" s="51"/>
      <c r="D109" s="51"/>
      <c r="E109" s="51"/>
      <c r="F109" s="51"/>
      <c r="G109" s="50"/>
    </row>
    <row r="110" spans="1:7" ht="51.75" x14ac:dyDescent="0.25">
      <c r="A110" s="68" t="s">
        <v>168</v>
      </c>
      <c r="B110" s="68"/>
      <c r="C110" s="71">
        <v>180</v>
      </c>
      <c r="D110" s="71">
        <v>180</v>
      </c>
      <c r="E110" s="68"/>
      <c r="F110" s="68"/>
      <c r="G110" s="67"/>
    </row>
    <row r="111" spans="1:7" ht="26.25" x14ac:dyDescent="0.25">
      <c r="A111" s="51" t="s">
        <v>160</v>
      </c>
      <c r="B111" s="51"/>
      <c r="C111" s="54">
        <v>180</v>
      </c>
      <c r="D111" s="54">
        <v>180</v>
      </c>
      <c r="E111" s="51"/>
      <c r="F111" s="51"/>
      <c r="G111" s="50"/>
    </row>
    <row r="112" spans="1:7" ht="39" x14ac:dyDescent="0.25">
      <c r="A112" s="72" t="s">
        <v>125</v>
      </c>
      <c r="B112" s="72"/>
      <c r="C112" s="74">
        <v>180</v>
      </c>
      <c r="D112" s="74">
        <v>180</v>
      </c>
      <c r="E112" s="72"/>
      <c r="F112" s="72"/>
      <c r="G112" s="84"/>
    </row>
    <row r="113" spans="1:7" ht="39" x14ac:dyDescent="0.25">
      <c r="A113" s="77" t="s">
        <v>145</v>
      </c>
      <c r="B113" s="77"/>
      <c r="C113" s="80">
        <v>180</v>
      </c>
      <c r="D113" s="80">
        <v>180</v>
      </c>
      <c r="E113" s="77"/>
      <c r="F113" s="77"/>
      <c r="G113" s="76"/>
    </row>
    <row r="114" spans="1:7" ht="26.25" x14ac:dyDescent="0.25">
      <c r="A114" s="68" t="s">
        <v>169</v>
      </c>
      <c r="B114" s="71">
        <v>408.51</v>
      </c>
      <c r="C114" s="69">
        <v>3500</v>
      </c>
      <c r="D114" s="69">
        <v>3690</v>
      </c>
      <c r="E114" s="68"/>
      <c r="F114" s="68"/>
      <c r="G114" s="67"/>
    </row>
    <row r="115" spans="1:7" ht="26.25" x14ac:dyDescent="0.25">
      <c r="A115" s="51" t="s">
        <v>160</v>
      </c>
      <c r="B115" s="54">
        <v>408.51</v>
      </c>
      <c r="C115" s="52">
        <v>3500</v>
      </c>
      <c r="D115" s="52">
        <v>3690</v>
      </c>
      <c r="E115" s="51"/>
      <c r="F115" s="51"/>
      <c r="G115" s="50"/>
    </row>
    <row r="116" spans="1:7" x14ac:dyDescent="0.25">
      <c r="A116" s="72" t="s">
        <v>117</v>
      </c>
      <c r="B116" s="74">
        <v>408.51</v>
      </c>
      <c r="C116" s="73">
        <v>3500</v>
      </c>
      <c r="D116" s="73">
        <v>3690</v>
      </c>
      <c r="E116" s="72"/>
      <c r="F116" s="72"/>
      <c r="G116" s="84"/>
    </row>
    <row r="117" spans="1:7" x14ac:dyDescent="0.25">
      <c r="A117" s="77" t="s">
        <v>26</v>
      </c>
      <c r="B117" s="80">
        <v>408.51</v>
      </c>
      <c r="C117" s="78">
        <v>1900</v>
      </c>
      <c r="D117" s="78">
        <v>2090</v>
      </c>
      <c r="E117" s="77"/>
      <c r="F117" s="77"/>
      <c r="G117" s="76"/>
    </row>
    <row r="118" spans="1:7" ht="26.25" x14ac:dyDescent="0.25">
      <c r="A118" s="81" t="s">
        <v>29</v>
      </c>
      <c r="B118" s="82">
        <v>408.51</v>
      </c>
      <c r="C118" s="81"/>
      <c r="D118" s="81"/>
      <c r="E118" s="81"/>
      <c r="F118" s="81"/>
      <c r="G118" s="67"/>
    </row>
    <row r="119" spans="1:7" x14ac:dyDescent="0.25">
      <c r="A119" s="51" t="s">
        <v>129</v>
      </c>
      <c r="B119" s="54">
        <v>408.51</v>
      </c>
      <c r="C119" s="51"/>
      <c r="D119" s="51"/>
      <c r="E119" s="51"/>
      <c r="F119" s="51"/>
      <c r="G119" s="50"/>
    </row>
    <row r="120" spans="1:7" ht="39" x14ac:dyDescent="0.25">
      <c r="A120" s="77" t="s">
        <v>84</v>
      </c>
      <c r="B120" s="77"/>
      <c r="C120" s="78">
        <v>1600</v>
      </c>
      <c r="D120" s="78">
        <v>1600</v>
      </c>
      <c r="E120" s="77"/>
      <c r="F120" s="77"/>
      <c r="G120" s="76"/>
    </row>
    <row r="121" spans="1:7" ht="26.25" x14ac:dyDescent="0.25">
      <c r="A121" s="68" t="s">
        <v>170</v>
      </c>
      <c r="B121" s="69">
        <v>2397.94</v>
      </c>
      <c r="C121" s="69">
        <v>7200</v>
      </c>
      <c r="D121" s="69">
        <v>8700</v>
      </c>
      <c r="E121" s="68"/>
      <c r="F121" s="68"/>
      <c r="G121" s="67"/>
    </row>
    <row r="122" spans="1:7" ht="26.25" x14ac:dyDescent="0.25">
      <c r="A122" s="51" t="s">
        <v>155</v>
      </c>
      <c r="B122" s="52">
        <v>2397.94</v>
      </c>
      <c r="C122" s="52">
        <v>7200</v>
      </c>
      <c r="D122" s="52">
        <v>8700</v>
      </c>
      <c r="E122" s="51"/>
      <c r="F122" s="51"/>
      <c r="G122" s="50"/>
    </row>
    <row r="123" spans="1:7" ht="26.25" x14ac:dyDescent="0.25">
      <c r="A123" s="72" t="s">
        <v>114</v>
      </c>
      <c r="B123" s="73">
        <v>2397.94</v>
      </c>
      <c r="C123" s="73">
        <v>7200</v>
      </c>
      <c r="D123" s="73">
        <v>8700</v>
      </c>
      <c r="E123" s="72"/>
      <c r="F123" s="72"/>
      <c r="G123" s="84"/>
    </row>
    <row r="124" spans="1:7" x14ac:dyDescent="0.25">
      <c r="A124" s="77" t="s">
        <v>26</v>
      </c>
      <c r="B124" s="78">
        <v>2397.94</v>
      </c>
      <c r="C124" s="78">
        <v>7200</v>
      </c>
      <c r="D124" s="78">
        <v>8700</v>
      </c>
      <c r="E124" s="77"/>
      <c r="F124" s="77"/>
      <c r="G124" s="76"/>
    </row>
    <row r="125" spans="1:7" ht="26.25" x14ac:dyDescent="0.25">
      <c r="A125" s="81" t="s">
        <v>29</v>
      </c>
      <c r="B125" s="82">
        <v>401.34</v>
      </c>
      <c r="C125" s="81"/>
      <c r="D125" s="81"/>
      <c r="E125" s="81"/>
      <c r="F125" s="81"/>
      <c r="G125" s="67"/>
    </row>
    <row r="126" spans="1:7" ht="26.25" x14ac:dyDescent="0.25">
      <c r="A126" s="51" t="s">
        <v>30</v>
      </c>
      <c r="B126" s="54">
        <v>401.34</v>
      </c>
      <c r="C126" s="51"/>
      <c r="D126" s="51"/>
      <c r="E126" s="51"/>
      <c r="F126" s="51"/>
      <c r="G126" s="50"/>
    </row>
    <row r="127" spans="1:7" x14ac:dyDescent="0.25">
      <c r="A127" s="81" t="s">
        <v>31</v>
      </c>
      <c r="B127" s="83">
        <v>1996.6</v>
      </c>
      <c r="C127" s="81"/>
      <c r="D127" s="81"/>
      <c r="E127" s="81"/>
      <c r="F127" s="81"/>
      <c r="G127" s="67"/>
    </row>
    <row r="128" spans="1:7" ht="26.25" x14ac:dyDescent="0.25">
      <c r="A128" s="51" t="s">
        <v>77</v>
      </c>
      <c r="B128" s="52">
        <v>1996.6</v>
      </c>
      <c r="C128" s="51"/>
      <c r="D128" s="51"/>
      <c r="E128" s="51"/>
      <c r="F128" s="51"/>
      <c r="G128" s="50"/>
    </row>
    <row r="129" spans="1:7" ht="26.25" x14ac:dyDescent="0.25">
      <c r="A129" s="68" t="s">
        <v>171</v>
      </c>
      <c r="B129" s="69">
        <v>7399.21</v>
      </c>
      <c r="C129" s="69">
        <v>20000</v>
      </c>
      <c r="D129" s="69">
        <v>20450</v>
      </c>
      <c r="E129" s="69">
        <v>1646.62</v>
      </c>
      <c r="F129" s="71">
        <v>22.25</v>
      </c>
      <c r="G129" s="70">
        <v>8.0500000000000007</v>
      </c>
    </row>
    <row r="130" spans="1:7" ht="26.25" x14ac:dyDescent="0.25">
      <c r="A130" s="51" t="s">
        <v>155</v>
      </c>
      <c r="B130" s="52">
        <v>3608.45</v>
      </c>
      <c r="C130" s="52">
        <v>12500</v>
      </c>
      <c r="D130" s="52">
        <v>12500</v>
      </c>
      <c r="E130" s="51"/>
      <c r="F130" s="51"/>
      <c r="G130" s="50"/>
    </row>
    <row r="131" spans="1:7" ht="26.25" x14ac:dyDescent="0.25">
      <c r="A131" s="72" t="s">
        <v>107</v>
      </c>
      <c r="B131" s="73">
        <v>3608.45</v>
      </c>
      <c r="C131" s="73">
        <v>12500</v>
      </c>
      <c r="D131" s="73">
        <v>12500</v>
      </c>
      <c r="E131" s="72"/>
      <c r="F131" s="72"/>
      <c r="G131" s="84"/>
    </row>
    <row r="132" spans="1:7" x14ac:dyDescent="0.25">
      <c r="A132" s="77" t="s">
        <v>26</v>
      </c>
      <c r="B132" s="78">
        <v>2816.54</v>
      </c>
      <c r="C132" s="78">
        <v>8000</v>
      </c>
      <c r="D132" s="78">
        <v>8000</v>
      </c>
      <c r="E132" s="77"/>
      <c r="F132" s="77"/>
      <c r="G132" s="76"/>
    </row>
    <row r="133" spans="1:7" ht="26.25" x14ac:dyDescent="0.25">
      <c r="A133" s="81" t="s">
        <v>29</v>
      </c>
      <c r="B133" s="83">
        <v>2598.88</v>
      </c>
      <c r="C133" s="81"/>
      <c r="D133" s="81"/>
      <c r="E133" s="81"/>
      <c r="F133" s="81"/>
      <c r="G133" s="67"/>
    </row>
    <row r="134" spans="1:7" ht="26.25" x14ac:dyDescent="0.25">
      <c r="A134" s="51" t="s">
        <v>30</v>
      </c>
      <c r="B134" s="54">
        <v>111.3</v>
      </c>
      <c r="C134" s="51"/>
      <c r="D134" s="51"/>
      <c r="E134" s="51"/>
      <c r="F134" s="51"/>
      <c r="G134" s="50"/>
    </row>
    <row r="135" spans="1:7" x14ac:dyDescent="0.25">
      <c r="A135" s="51" t="s">
        <v>129</v>
      </c>
      <c r="B135" s="52">
        <v>2487.58</v>
      </c>
      <c r="C135" s="51"/>
      <c r="D135" s="51"/>
      <c r="E135" s="51"/>
      <c r="F135" s="51"/>
      <c r="G135" s="50"/>
    </row>
    <row r="136" spans="1:7" x14ac:dyDescent="0.25">
      <c r="A136" s="81" t="s">
        <v>31</v>
      </c>
      <c r="B136" s="82">
        <v>217.66</v>
      </c>
      <c r="C136" s="81"/>
      <c r="D136" s="81"/>
      <c r="E136" s="81"/>
      <c r="F136" s="81"/>
      <c r="G136" s="67"/>
    </row>
    <row r="137" spans="1:7" ht="26.25" x14ac:dyDescent="0.25">
      <c r="A137" s="51" t="s">
        <v>77</v>
      </c>
      <c r="B137" s="54">
        <v>18.579999999999998</v>
      </c>
      <c r="C137" s="51"/>
      <c r="D137" s="51"/>
      <c r="E137" s="51"/>
      <c r="F137" s="51"/>
      <c r="G137" s="50"/>
    </row>
    <row r="138" spans="1:7" ht="26.25" x14ac:dyDescent="0.25">
      <c r="A138" s="51" t="s">
        <v>33</v>
      </c>
      <c r="B138" s="54">
        <v>199.08</v>
      </c>
      <c r="C138" s="51"/>
      <c r="D138" s="51"/>
      <c r="E138" s="51"/>
      <c r="F138" s="51"/>
      <c r="G138" s="50"/>
    </row>
    <row r="139" spans="1:7" ht="39" x14ac:dyDescent="0.25">
      <c r="A139" s="77" t="s">
        <v>84</v>
      </c>
      <c r="B139" s="80">
        <v>791.91</v>
      </c>
      <c r="C139" s="78">
        <v>4500</v>
      </c>
      <c r="D139" s="78">
        <v>4500</v>
      </c>
      <c r="E139" s="77"/>
      <c r="F139" s="77"/>
      <c r="G139" s="76"/>
    </row>
    <row r="140" spans="1:7" x14ac:dyDescent="0.25">
      <c r="A140" s="81" t="s">
        <v>85</v>
      </c>
      <c r="B140" s="82">
        <v>762.39</v>
      </c>
      <c r="C140" s="81"/>
      <c r="D140" s="81"/>
      <c r="E140" s="81"/>
      <c r="F140" s="81"/>
      <c r="G140" s="67"/>
    </row>
    <row r="141" spans="1:7" ht="26.25" x14ac:dyDescent="0.25">
      <c r="A141" s="51" t="s">
        <v>142</v>
      </c>
      <c r="B141" s="54">
        <v>762.39</v>
      </c>
      <c r="C141" s="51"/>
      <c r="D141" s="51"/>
      <c r="E141" s="51"/>
      <c r="F141" s="51"/>
      <c r="G141" s="50"/>
    </row>
    <row r="142" spans="1:7" ht="26.25" x14ac:dyDescent="0.25">
      <c r="A142" s="81" t="s">
        <v>143</v>
      </c>
      <c r="B142" s="82">
        <v>29.52</v>
      </c>
      <c r="C142" s="81"/>
      <c r="D142" s="81"/>
      <c r="E142" s="81"/>
      <c r="F142" s="81"/>
      <c r="G142" s="67"/>
    </row>
    <row r="143" spans="1:7" x14ac:dyDescent="0.25">
      <c r="A143" s="51" t="s">
        <v>144</v>
      </c>
      <c r="B143" s="54">
        <v>29.52</v>
      </c>
      <c r="C143" s="51"/>
      <c r="D143" s="51"/>
      <c r="E143" s="51"/>
      <c r="F143" s="51"/>
      <c r="G143" s="50"/>
    </row>
    <row r="144" spans="1:7" ht="26.25" x14ac:dyDescent="0.25">
      <c r="A144" s="51" t="s">
        <v>160</v>
      </c>
      <c r="B144" s="52">
        <v>3790.76</v>
      </c>
      <c r="C144" s="52">
        <v>7500</v>
      </c>
      <c r="D144" s="52">
        <v>7950</v>
      </c>
      <c r="E144" s="52">
        <v>1646.62</v>
      </c>
      <c r="F144" s="54">
        <v>43.44</v>
      </c>
      <c r="G144" s="53">
        <v>20.71</v>
      </c>
    </row>
    <row r="145" spans="1:7" ht="26.25" x14ac:dyDescent="0.25">
      <c r="A145" s="72" t="s">
        <v>107</v>
      </c>
      <c r="B145" s="73">
        <v>3790.76</v>
      </c>
      <c r="C145" s="73">
        <v>7500</v>
      </c>
      <c r="D145" s="73">
        <v>7950</v>
      </c>
      <c r="E145" s="73">
        <v>1646.62</v>
      </c>
      <c r="F145" s="74">
        <v>43.44</v>
      </c>
      <c r="G145" s="75">
        <v>20.71</v>
      </c>
    </row>
    <row r="146" spans="1:7" x14ac:dyDescent="0.25">
      <c r="A146" s="77" t="s">
        <v>21</v>
      </c>
      <c r="B146" s="77"/>
      <c r="C146" s="80">
        <v>300</v>
      </c>
      <c r="D146" s="80">
        <v>300</v>
      </c>
      <c r="E146" s="77"/>
      <c r="F146" s="77"/>
      <c r="G146" s="76"/>
    </row>
    <row r="147" spans="1:7" x14ac:dyDescent="0.25">
      <c r="A147" s="77" t="s">
        <v>26</v>
      </c>
      <c r="B147" s="78">
        <v>3207.38</v>
      </c>
      <c r="C147" s="78">
        <v>6000</v>
      </c>
      <c r="D147" s="78">
        <v>6000</v>
      </c>
      <c r="E147" s="80">
        <v>696.62</v>
      </c>
      <c r="F147" s="80">
        <v>21.72</v>
      </c>
      <c r="G147" s="79">
        <v>11.61</v>
      </c>
    </row>
    <row r="148" spans="1:7" ht="26.25" x14ac:dyDescent="0.25">
      <c r="A148" s="81" t="s">
        <v>27</v>
      </c>
      <c r="B148" s="82">
        <v>859.54</v>
      </c>
      <c r="C148" s="81"/>
      <c r="D148" s="81"/>
      <c r="E148" s="82">
        <v>691.1</v>
      </c>
      <c r="F148" s="82">
        <v>80.400000000000006</v>
      </c>
      <c r="G148" s="67"/>
    </row>
    <row r="149" spans="1:7" x14ac:dyDescent="0.25">
      <c r="A149" s="51" t="s">
        <v>28</v>
      </c>
      <c r="B149" s="54">
        <v>859.54</v>
      </c>
      <c r="C149" s="51"/>
      <c r="D149" s="51"/>
      <c r="E149" s="54">
        <v>691.1</v>
      </c>
      <c r="F149" s="54">
        <v>80.400000000000006</v>
      </c>
      <c r="G149" s="50"/>
    </row>
    <row r="150" spans="1:7" ht="26.25" x14ac:dyDescent="0.25">
      <c r="A150" s="81" t="s">
        <v>34</v>
      </c>
      <c r="B150" s="83">
        <v>2347.84</v>
      </c>
      <c r="C150" s="81"/>
      <c r="D150" s="81"/>
      <c r="E150" s="82">
        <v>5.52</v>
      </c>
      <c r="F150" s="82">
        <v>0.24</v>
      </c>
      <c r="G150" s="67"/>
    </row>
    <row r="151" spans="1:7" x14ac:dyDescent="0.25">
      <c r="A151" s="51" t="s">
        <v>81</v>
      </c>
      <c r="B151" s="52">
        <v>1527.21</v>
      </c>
      <c r="C151" s="51"/>
      <c r="D151" s="51"/>
      <c r="E151" s="51"/>
      <c r="F151" s="51"/>
      <c r="G151" s="50"/>
    </row>
    <row r="152" spans="1:7" ht="26.25" x14ac:dyDescent="0.25">
      <c r="A152" s="51" t="s">
        <v>83</v>
      </c>
      <c r="B152" s="54">
        <v>820.63</v>
      </c>
      <c r="C152" s="51"/>
      <c r="D152" s="51"/>
      <c r="E152" s="54">
        <v>5.52</v>
      </c>
      <c r="F152" s="54">
        <v>0.67</v>
      </c>
      <c r="G152" s="50"/>
    </row>
    <row r="153" spans="1:7" ht="39" x14ac:dyDescent="0.25">
      <c r="A153" s="77" t="s">
        <v>135</v>
      </c>
      <c r="B153" s="80">
        <v>34.799999999999997</v>
      </c>
      <c r="C153" s="80">
        <v>500</v>
      </c>
      <c r="D153" s="80">
        <v>500</v>
      </c>
      <c r="E153" s="80">
        <v>500</v>
      </c>
      <c r="F153" s="78">
        <v>1436.78</v>
      </c>
      <c r="G153" s="79">
        <v>100</v>
      </c>
    </row>
    <row r="154" spans="1:7" ht="39" x14ac:dyDescent="0.25">
      <c r="A154" s="81" t="s">
        <v>136</v>
      </c>
      <c r="B154" s="82">
        <v>34.799999999999997</v>
      </c>
      <c r="C154" s="81"/>
      <c r="D154" s="81"/>
      <c r="E154" s="82">
        <v>500</v>
      </c>
      <c r="F154" s="83">
        <v>1436.78</v>
      </c>
      <c r="G154" s="67"/>
    </row>
    <row r="155" spans="1:7" ht="26.25" x14ac:dyDescent="0.25">
      <c r="A155" s="51" t="s">
        <v>137</v>
      </c>
      <c r="B155" s="54">
        <v>34.799999999999997</v>
      </c>
      <c r="C155" s="51"/>
      <c r="D155" s="51"/>
      <c r="E155" s="54">
        <v>500</v>
      </c>
      <c r="F155" s="52">
        <v>1436.78</v>
      </c>
      <c r="G155" s="50"/>
    </row>
    <row r="156" spans="1:7" x14ac:dyDescent="0.25">
      <c r="A156" s="77" t="s">
        <v>138</v>
      </c>
      <c r="B156" s="80">
        <v>548.58000000000004</v>
      </c>
      <c r="C156" s="77"/>
      <c r="D156" s="80">
        <v>450</v>
      </c>
      <c r="E156" s="80">
        <v>450</v>
      </c>
      <c r="F156" s="80">
        <v>82.03</v>
      </c>
      <c r="G156" s="79">
        <v>100</v>
      </c>
    </row>
    <row r="157" spans="1:7" x14ac:dyDescent="0.25">
      <c r="A157" s="81" t="s">
        <v>139</v>
      </c>
      <c r="B157" s="82">
        <v>548.58000000000004</v>
      </c>
      <c r="C157" s="81"/>
      <c r="D157" s="81"/>
      <c r="E157" s="82">
        <v>450</v>
      </c>
      <c r="F157" s="82">
        <v>82.03</v>
      </c>
      <c r="G157" s="67"/>
    </row>
    <row r="158" spans="1:7" x14ac:dyDescent="0.25">
      <c r="A158" s="51" t="s">
        <v>140</v>
      </c>
      <c r="B158" s="54">
        <v>548.58000000000004</v>
      </c>
      <c r="C158" s="51"/>
      <c r="D158" s="51"/>
      <c r="E158" s="54">
        <v>450</v>
      </c>
      <c r="F158" s="54">
        <v>82.03</v>
      </c>
      <c r="G158" s="50"/>
    </row>
    <row r="159" spans="1:7" ht="39" x14ac:dyDescent="0.25">
      <c r="A159" s="77" t="s">
        <v>141</v>
      </c>
      <c r="B159" s="77"/>
      <c r="C159" s="80">
        <v>700</v>
      </c>
      <c r="D159" s="80">
        <v>700</v>
      </c>
      <c r="E159" s="77"/>
      <c r="F159" s="77"/>
      <c r="G159" s="76"/>
    </row>
    <row r="160" spans="1:7" ht="26.25" x14ac:dyDescent="0.25">
      <c r="A160" s="68" t="s">
        <v>172</v>
      </c>
      <c r="B160" s="69">
        <v>79377.78</v>
      </c>
      <c r="C160" s="68"/>
      <c r="D160" s="68"/>
      <c r="E160" s="68"/>
      <c r="F160" s="68"/>
      <c r="G160" s="67"/>
    </row>
    <row r="161" spans="1:7" ht="26.25" x14ac:dyDescent="0.25">
      <c r="A161" s="51" t="s">
        <v>160</v>
      </c>
      <c r="B161" s="52">
        <v>79377.78</v>
      </c>
      <c r="C161" s="51"/>
      <c r="D161" s="51"/>
      <c r="E161" s="51"/>
      <c r="F161" s="51"/>
      <c r="G161" s="50"/>
    </row>
    <row r="162" spans="1:7" ht="26.25" x14ac:dyDescent="0.25">
      <c r="A162" s="72" t="s">
        <v>75</v>
      </c>
      <c r="B162" s="73">
        <v>79377.78</v>
      </c>
      <c r="C162" s="72"/>
      <c r="D162" s="72"/>
      <c r="E162" s="72"/>
      <c r="F162" s="72"/>
      <c r="G162" s="84"/>
    </row>
    <row r="163" spans="1:7" ht="39" x14ac:dyDescent="0.25">
      <c r="A163" s="77" t="s">
        <v>145</v>
      </c>
      <c r="B163" s="78">
        <v>79377.78</v>
      </c>
      <c r="C163" s="77"/>
      <c r="D163" s="77"/>
      <c r="E163" s="77"/>
      <c r="F163" s="77"/>
      <c r="G163" s="76"/>
    </row>
    <row r="164" spans="1:7" ht="26.25" x14ac:dyDescent="0.25">
      <c r="A164" s="81" t="s">
        <v>146</v>
      </c>
      <c r="B164" s="83">
        <v>79377.78</v>
      </c>
      <c r="C164" s="81"/>
      <c r="D164" s="81"/>
      <c r="E164" s="81"/>
      <c r="F164" s="81"/>
      <c r="G164" s="67"/>
    </row>
    <row r="165" spans="1:7" ht="26.25" x14ac:dyDescent="0.25">
      <c r="A165" s="51" t="s">
        <v>147</v>
      </c>
      <c r="B165" s="52">
        <v>79377.78</v>
      </c>
      <c r="C165" s="51"/>
      <c r="D165" s="51"/>
      <c r="E165" s="51"/>
      <c r="F165" s="51"/>
      <c r="G165" s="50"/>
    </row>
    <row r="166" spans="1:7" ht="39" x14ac:dyDescent="0.25">
      <c r="A166" s="68" t="s">
        <v>173</v>
      </c>
      <c r="B166" s="69">
        <v>4911.24</v>
      </c>
      <c r="C166" s="69">
        <v>19000</v>
      </c>
      <c r="D166" s="69">
        <v>19000</v>
      </c>
      <c r="E166" s="69">
        <v>9358.7999999999993</v>
      </c>
      <c r="F166" s="71">
        <v>190.56</v>
      </c>
      <c r="G166" s="70">
        <v>49.26</v>
      </c>
    </row>
    <row r="167" spans="1:7" ht="26.25" x14ac:dyDescent="0.25">
      <c r="A167" s="51" t="s">
        <v>160</v>
      </c>
      <c r="B167" s="52">
        <v>4911.24</v>
      </c>
      <c r="C167" s="52">
        <v>19000</v>
      </c>
      <c r="D167" s="52">
        <v>19000</v>
      </c>
      <c r="E167" s="52">
        <v>9358.7999999999993</v>
      </c>
      <c r="F167" s="54">
        <v>190.56</v>
      </c>
      <c r="G167" s="53">
        <v>49.26</v>
      </c>
    </row>
    <row r="168" spans="1:7" x14ac:dyDescent="0.25">
      <c r="A168" s="72" t="s">
        <v>104</v>
      </c>
      <c r="B168" s="73">
        <v>4911.24</v>
      </c>
      <c r="C168" s="73">
        <v>19000</v>
      </c>
      <c r="D168" s="73">
        <v>19000</v>
      </c>
      <c r="E168" s="73">
        <v>9358.7999999999993</v>
      </c>
      <c r="F168" s="74">
        <v>190.56</v>
      </c>
      <c r="G168" s="75">
        <v>49.26</v>
      </c>
    </row>
    <row r="169" spans="1:7" x14ac:dyDescent="0.25">
      <c r="A169" s="77" t="s">
        <v>21</v>
      </c>
      <c r="B169" s="77"/>
      <c r="C169" s="80">
        <v>500</v>
      </c>
      <c r="D169" s="80">
        <v>500</v>
      </c>
      <c r="E169" s="77"/>
      <c r="F169" s="77"/>
      <c r="G169" s="76"/>
    </row>
    <row r="170" spans="1:7" x14ac:dyDescent="0.25">
      <c r="A170" s="77" t="s">
        <v>26</v>
      </c>
      <c r="B170" s="78">
        <v>4911.24</v>
      </c>
      <c r="C170" s="78">
        <v>18500</v>
      </c>
      <c r="D170" s="78">
        <v>18500</v>
      </c>
      <c r="E170" s="78">
        <v>9358.7999999999993</v>
      </c>
      <c r="F170" s="80">
        <v>190.56</v>
      </c>
      <c r="G170" s="79">
        <v>50.59</v>
      </c>
    </row>
    <row r="171" spans="1:7" ht="26.25" x14ac:dyDescent="0.25">
      <c r="A171" s="81" t="s">
        <v>27</v>
      </c>
      <c r="B171" s="83">
        <v>2455.6</v>
      </c>
      <c r="C171" s="81"/>
      <c r="D171" s="81"/>
      <c r="E171" s="83">
        <v>9300</v>
      </c>
      <c r="F171" s="82">
        <v>378.73</v>
      </c>
      <c r="G171" s="67"/>
    </row>
    <row r="172" spans="1:7" x14ac:dyDescent="0.25">
      <c r="A172" s="51" t="s">
        <v>28</v>
      </c>
      <c r="B172" s="52">
        <v>2455.6</v>
      </c>
      <c r="C172" s="51"/>
      <c r="D172" s="51"/>
      <c r="E172" s="52">
        <v>9300</v>
      </c>
      <c r="F172" s="54">
        <v>378.73</v>
      </c>
      <c r="G172" s="50"/>
    </row>
    <row r="173" spans="1:7" ht="26.25" x14ac:dyDescent="0.25">
      <c r="A173" s="81" t="s">
        <v>29</v>
      </c>
      <c r="B173" s="81"/>
      <c r="C173" s="81"/>
      <c r="D173" s="81"/>
      <c r="E173" s="82">
        <v>58.8</v>
      </c>
      <c r="F173" s="81"/>
      <c r="G173" s="67"/>
    </row>
    <row r="174" spans="1:7" ht="26.25" x14ac:dyDescent="0.25">
      <c r="A174" s="51" t="s">
        <v>30</v>
      </c>
      <c r="B174" s="51"/>
      <c r="C174" s="51"/>
      <c r="D174" s="51"/>
      <c r="E174" s="54">
        <v>58.8</v>
      </c>
      <c r="F174" s="51"/>
      <c r="G174" s="50"/>
    </row>
    <row r="175" spans="1:7" x14ac:dyDescent="0.25">
      <c r="A175" s="81" t="s">
        <v>31</v>
      </c>
      <c r="B175" s="83">
        <v>2300</v>
      </c>
      <c r="C175" s="81"/>
      <c r="D175" s="81"/>
      <c r="E175" s="81"/>
      <c r="F175" s="81"/>
      <c r="G175" s="67"/>
    </row>
    <row r="176" spans="1:7" x14ac:dyDescent="0.25">
      <c r="A176" s="51" t="s">
        <v>46</v>
      </c>
      <c r="B176" s="52">
        <v>2300</v>
      </c>
      <c r="C176" s="51"/>
      <c r="D176" s="51"/>
      <c r="E176" s="51"/>
      <c r="F176" s="51"/>
      <c r="G176" s="50"/>
    </row>
    <row r="177" spans="1:7" ht="26.25" x14ac:dyDescent="0.25">
      <c r="A177" s="81" t="s">
        <v>34</v>
      </c>
      <c r="B177" s="82">
        <v>155.63999999999999</v>
      </c>
      <c r="C177" s="81"/>
      <c r="D177" s="81"/>
      <c r="E177" s="81"/>
      <c r="F177" s="81"/>
      <c r="G177" s="67"/>
    </row>
    <row r="178" spans="1:7" x14ac:dyDescent="0.25">
      <c r="A178" s="51" t="s">
        <v>81</v>
      </c>
      <c r="B178" s="54">
        <v>155.63999999999999</v>
      </c>
      <c r="C178" s="51"/>
      <c r="D178" s="51"/>
      <c r="E178" s="51"/>
      <c r="F178" s="51"/>
      <c r="G178" s="50"/>
    </row>
    <row r="179" spans="1:7" ht="26.25" x14ac:dyDescent="0.25">
      <c r="A179" s="68" t="s">
        <v>161</v>
      </c>
      <c r="B179" s="71">
        <v>965.75</v>
      </c>
      <c r="C179" s="68"/>
      <c r="D179" s="68"/>
      <c r="E179" s="68"/>
      <c r="F179" s="68"/>
      <c r="G179" s="67"/>
    </row>
    <row r="180" spans="1:7" ht="26.25" x14ac:dyDescent="0.25">
      <c r="A180" s="51" t="s">
        <v>160</v>
      </c>
      <c r="B180" s="54">
        <v>965.75</v>
      </c>
      <c r="C180" s="51"/>
      <c r="D180" s="51"/>
      <c r="E180" s="51"/>
      <c r="F180" s="51"/>
      <c r="G180" s="50"/>
    </row>
    <row r="181" spans="1:7" x14ac:dyDescent="0.25">
      <c r="A181" s="72" t="s">
        <v>120</v>
      </c>
      <c r="B181" s="74">
        <v>965.75</v>
      </c>
      <c r="C181" s="72"/>
      <c r="D181" s="72"/>
      <c r="E181" s="72"/>
      <c r="F181" s="72"/>
      <c r="G181" s="84"/>
    </row>
    <row r="182" spans="1:7" x14ac:dyDescent="0.25">
      <c r="A182" s="77" t="s">
        <v>26</v>
      </c>
      <c r="B182" s="80">
        <v>965.75</v>
      </c>
      <c r="C182" s="77"/>
      <c r="D182" s="77"/>
      <c r="E182" s="77"/>
      <c r="F182" s="77"/>
      <c r="G182" s="76"/>
    </row>
    <row r="183" spans="1:7" ht="26.25" x14ac:dyDescent="0.25">
      <c r="A183" s="81" t="s">
        <v>29</v>
      </c>
      <c r="B183" s="82">
        <v>965.75</v>
      </c>
      <c r="C183" s="81"/>
      <c r="D183" s="81"/>
      <c r="E183" s="81"/>
      <c r="F183" s="81"/>
      <c r="G183" s="67"/>
    </row>
    <row r="184" spans="1:7" x14ac:dyDescent="0.25">
      <c r="A184" s="51" t="s">
        <v>76</v>
      </c>
      <c r="B184" s="54">
        <v>965.75</v>
      </c>
      <c r="C184" s="51"/>
      <c r="D184" s="51"/>
      <c r="E184" s="51"/>
      <c r="F184" s="51"/>
      <c r="G184" s="50"/>
    </row>
    <row r="185" spans="1:7" ht="39" x14ac:dyDescent="0.25">
      <c r="A185" s="63" t="s">
        <v>162</v>
      </c>
      <c r="B185" s="63"/>
      <c r="C185" s="63"/>
      <c r="D185" s="64">
        <v>6000</v>
      </c>
      <c r="E185" s="64">
        <v>5057.87</v>
      </c>
      <c r="F185" s="63"/>
      <c r="G185" s="65">
        <v>84.3</v>
      </c>
    </row>
    <row r="186" spans="1:7" x14ac:dyDescent="0.25">
      <c r="A186" s="68" t="s">
        <v>163</v>
      </c>
      <c r="B186" s="68"/>
      <c r="C186" s="68"/>
      <c r="D186" s="69">
        <v>6000</v>
      </c>
      <c r="E186" s="69">
        <v>5057.87</v>
      </c>
      <c r="F186" s="68"/>
      <c r="G186" s="70">
        <v>84.3</v>
      </c>
    </row>
    <row r="187" spans="1:7" ht="26.25" x14ac:dyDescent="0.25">
      <c r="A187" s="51" t="s">
        <v>160</v>
      </c>
      <c r="B187" s="51"/>
      <c r="C187" s="51"/>
      <c r="D187" s="52">
        <v>6000</v>
      </c>
      <c r="E187" s="52">
        <v>5057.87</v>
      </c>
      <c r="F187" s="51"/>
      <c r="G187" s="53">
        <v>84.3</v>
      </c>
    </row>
    <row r="188" spans="1:7" x14ac:dyDescent="0.25">
      <c r="A188" s="72" t="s">
        <v>71</v>
      </c>
      <c r="B188" s="72"/>
      <c r="C188" s="72"/>
      <c r="D188" s="73">
        <v>6000</v>
      </c>
      <c r="E188" s="73">
        <v>5057.87</v>
      </c>
      <c r="F188" s="72"/>
      <c r="G188" s="75">
        <v>84.3</v>
      </c>
    </row>
    <row r="189" spans="1:7" x14ac:dyDescent="0.25">
      <c r="A189" s="77" t="s">
        <v>26</v>
      </c>
      <c r="B189" s="77"/>
      <c r="C189" s="77"/>
      <c r="D189" s="78">
        <v>6000</v>
      </c>
      <c r="E189" s="78">
        <v>5057.87</v>
      </c>
      <c r="F189" s="77"/>
      <c r="G189" s="79">
        <v>84.3</v>
      </c>
    </row>
    <row r="190" spans="1:7" ht="26.25" x14ac:dyDescent="0.25">
      <c r="A190" s="81" t="s">
        <v>29</v>
      </c>
      <c r="B190" s="81"/>
      <c r="C190" s="81"/>
      <c r="D190" s="81"/>
      <c r="E190" s="83">
        <v>1957.81</v>
      </c>
      <c r="F190" s="81"/>
      <c r="G190" s="67"/>
    </row>
    <row r="191" spans="1:7" x14ac:dyDescent="0.25">
      <c r="A191" s="51" t="s">
        <v>76</v>
      </c>
      <c r="B191" s="51"/>
      <c r="C191" s="51"/>
      <c r="D191" s="51"/>
      <c r="E191" s="52">
        <v>1957.81</v>
      </c>
      <c r="F191" s="51"/>
      <c r="G191" s="50"/>
    </row>
    <row r="192" spans="1:7" x14ac:dyDescent="0.25">
      <c r="A192" s="81" t="s">
        <v>31</v>
      </c>
      <c r="B192" s="81"/>
      <c r="C192" s="81"/>
      <c r="D192" s="81"/>
      <c r="E192" s="83">
        <v>2900</v>
      </c>
      <c r="F192" s="81"/>
      <c r="G192" s="67"/>
    </row>
    <row r="193" spans="1:7" ht="26.25" x14ac:dyDescent="0.25">
      <c r="A193" s="51" t="s">
        <v>33</v>
      </c>
      <c r="B193" s="51"/>
      <c r="C193" s="51"/>
      <c r="D193" s="51"/>
      <c r="E193" s="52">
        <v>2900</v>
      </c>
      <c r="F193" s="51"/>
      <c r="G193" s="50"/>
    </row>
    <row r="194" spans="1:7" ht="26.25" x14ac:dyDescent="0.25">
      <c r="A194" s="81" t="s">
        <v>34</v>
      </c>
      <c r="B194" s="81"/>
      <c r="C194" s="81"/>
      <c r="D194" s="81"/>
      <c r="E194" s="82">
        <v>200.06</v>
      </c>
      <c r="F194" s="81"/>
      <c r="G194" s="67"/>
    </row>
    <row r="195" spans="1:7" ht="26.25" x14ac:dyDescent="0.25">
      <c r="A195" s="51" t="s">
        <v>83</v>
      </c>
      <c r="B195" s="51"/>
      <c r="C195" s="51"/>
      <c r="D195" s="51"/>
      <c r="E195" s="54">
        <v>200.06</v>
      </c>
      <c r="F195" s="51"/>
      <c r="G195" s="50"/>
    </row>
    <row r="196" spans="1:7" ht="26.25" x14ac:dyDescent="0.25">
      <c r="A196" s="63" t="s">
        <v>164</v>
      </c>
      <c r="B196" s="63"/>
      <c r="C196" s="64">
        <v>8800</v>
      </c>
      <c r="D196" s="64">
        <v>14680</v>
      </c>
      <c r="E196" s="64">
        <v>7729.3</v>
      </c>
      <c r="F196" s="63"/>
      <c r="G196" s="65">
        <v>52.65</v>
      </c>
    </row>
    <row r="197" spans="1:7" ht="26.25" x14ac:dyDescent="0.25">
      <c r="A197" s="68" t="s">
        <v>165</v>
      </c>
      <c r="B197" s="68"/>
      <c r="C197" s="69">
        <v>8800</v>
      </c>
      <c r="D197" s="69">
        <v>14680</v>
      </c>
      <c r="E197" s="69">
        <v>7729.3</v>
      </c>
      <c r="F197" s="68"/>
      <c r="G197" s="70">
        <v>52.65</v>
      </c>
    </row>
    <row r="198" spans="1:7" ht="26.25" x14ac:dyDescent="0.25">
      <c r="A198" s="51" t="s">
        <v>160</v>
      </c>
      <c r="B198" s="51"/>
      <c r="C198" s="52">
        <v>8800</v>
      </c>
      <c r="D198" s="52">
        <v>14680</v>
      </c>
      <c r="E198" s="52">
        <v>7729.3</v>
      </c>
      <c r="F198" s="51"/>
      <c r="G198" s="53">
        <v>52.65</v>
      </c>
    </row>
    <row r="199" spans="1:7" x14ac:dyDescent="0.25">
      <c r="A199" s="72" t="s">
        <v>71</v>
      </c>
      <c r="B199" s="72"/>
      <c r="C199" s="74">
        <v>440</v>
      </c>
      <c r="D199" s="73">
        <v>4700</v>
      </c>
      <c r="E199" s="74">
        <v>567.29</v>
      </c>
      <c r="F199" s="72"/>
      <c r="G199" s="75">
        <v>12.07</v>
      </c>
    </row>
    <row r="200" spans="1:7" x14ac:dyDescent="0.25">
      <c r="A200" s="77" t="s">
        <v>21</v>
      </c>
      <c r="B200" s="77"/>
      <c r="C200" s="80">
        <v>390</v>
      </c>
      <c r="D200" s="78">
        <v>3990</v>
      </c>
      <c r="E200" s="80">
        <v>516.5</v>
      </c>
      <c r="F200" s="77"/>
      <c r="G200" s="79">
        <v>12.94</v>
      </c>
    </row>
    <row r="201" spans="1:7" x14ac:dyDescent="0.25">
      <c r="A201" s="81" t="s">
        <v>22</v>
      </c>
      <c r="B201" s="81"/>
      <c r="C201" s="81"/>
      <c r="D201" s="81"/>
      <c r="E201" s="82">
        <v>417.18</v>
      </c>
      <c r="F201" s="81"/>
      <c r="G201" s="67"/>
    </row>
    <row r="202" spans="1:7" x14ac:dyDescent="0.25">
      <c r="A202" s="51" t="s">
        <v>70</v>
      </c>
      <c r="B202" s="51"/>
      <c r="C202" s="51"/>
      <c r="D202" s="51"/>
      <c r="E202" s="54">
        <v>417.18</v>
      </c>
      <c r="F202" s="51"/>
      <c r="G202" s="50"/>
    </row>
    <row r="203" spans="1:7" ht="26.25" x14ac:dyDescent="0.25">
      <c r="A203" s="81" t="s">
        <v>23</v>
      </c>
      <c r="B203" s="81"/>
      <c r="C203" s="81"/>
      <c r="D203" s="81"/>
      <c r="E203" s="82">
        <v>30</v>
      </c>
      <c r="F203" s="81"/>
      <c r="G203" s="67"/>
    </row>
    <row r="204" spans="1:7" x14ac:dyDescent="0.25">
      <c r="A204" s="51" t="s">
        <v>24</v>
      </c>
      <c r="B204" s="51"/>
      <c r="C204" s="51"/>
      <c r="D204" s="51"/>
      <c r="E204" s="54">
        <v>30</v>
      </c>
      <c r="F204" s="51"/>
      <c r="G204" s="50"/>
    </row>
    <row r="205" spans="1:7" x14ac:dyDescent="0.25">
      <c r="A205" s="81" t="s">
        <v>25</v>
      </c>
      <c r="B205" s="81"/>
      <c r="C205" s="81"/>
      <c r="D205" s="81"/>
      <c r="E205" s="82">
        <v>69.319999999999993</v>
      </c>
      <c r="F205" s="81"/>
      <c r="G205" s="67"/>
    </row>
    <row r="206" spans="1:7" ht="26.25" x14ac:dyDescent="0.25">
      <c r="A206" s="51" t="s">
        <v>73</v>
      </c>
      <c r="B206" s="51"/>
      <c r="C206" s="51"/>
      <c r="D206" s="51"/>
      <c r="E206" s="54">
        <v>69.319999999999993</v>
      </c>
      <c r="F206" s="51"/>
      <c r="G206" s="50"/>
    </row>
    <row r="207" spans="1:7" x14ac:dyDescent="0.25">
      <c r="A207" s="77" t="s">
        <v>26</v>
      </c>
      <c r="B207" s="77"/>
      <c r="C207" s="80">
        <v>50</v>
      </c>
      <c r="D207" s="80">
        <v>710</v>
      </c>
      <c r="E207" s="80">
        <v>50.79</v>
      </c>
      <c r="F207" s="77"/>
      <c r="G207" s="79">
        <v>7.15</v>
      </c>
    </row>
    <row r="208" spans="1:7" ht="26.25" x14ac:dyDescent="0.25">
      <c r="A208" s="81" t="s">
        <v>27</v>
      </c>
      <c r="B208" s="81"/>
      <c r="C208" s="81"/>
      <c r="D208" s="81"/>
      <c r="E208" s="82">
        <v>50.79</v>
      </c>
      <c r="F208" s="81"/>
      <c r="G208" s="67"/>
    </row>
    <row r="209" spans="1:7" ht="26.25" x14ac:dyDescent="0.25">
      <c r="A209" s="51" t="s">
        <v>43</v>
      </c>
      <c r="B209" s="51"/>
      <c r="C209" s="51"/>
      <c r="D209" s="51"/>
      <c r="E209" s="54">
        <v>50.79</v>
      </c>
      <c r="F209" s="51"/>
      <c r="G209" s="50"/>
    </row>
    <row r="210" spans="1:7" x14ac:dyDescent="0.25">
      <c r="A210" s="72" t="s">
        <v>119</v>
      </c>
      <c r="B210" s="72"/>
      <c r="C210" s="74">
        <v>880</v>
      </c>
      <c r="D210" s="73">
        <v>1550</v>
      </c>
      <c r="E210" s="74">
        <v>915.89</v>
      </c>
      <c r="F210" s="72"/>
      <c r="G210" s="75">
        <v>59.09</v>
      </c>
    </row>
    <row r="211" spans="1:7" x14ac:dyDescent="0.25">
      <c r="A211" s="77" t="s">
        <v>21</v>
      </c>
      <c r="B211" s="77"/>
      <c r="C211" s="80">
        <v>780</v>
      </c>
      <c r="D211" s="78">
        <v>1430</v>
      </c>
      <c r="E211" s="80">
        <v>876.66</v>
      </c>
      <c r="F211" s="77"/>
      <c r="G211" s="79">
        <v>61.3</v>
      </c>
    </row>
    <row r="212" spans="1:7" x14ac:dyDescent="0.25">
      <c r="A212" s="81" t="s">
        <v>22</v>
      </c>
      <c r="B212" s="81"/>
      <c r="C212" s="81"/>
      <c r="D212" s="81"/>
      <c r="E212" s="82">
        <v>700.99</v>
      </c>
      <c r="F212" s="81"/>
      <c r="G212" s="67"/>
    </row>
    <row r="213" spans="1:7" x14ac:dyDescent="0.25">
      <c r="A213" s="51" t="s">
        <v>70</v>
      </c>
      <c r="B213" s="51"/>
      <c r="C213" s="51"/>
      <c r="D213" s="51"/>
      <c r="E213" s="54">
        <v>700.99</v>
      </c>
      <c r="F213" s="51"/>
      <c r="G213" s="50"/>
    </row>
    <row r="214" spans="1:7" ht="26.25" x14ac:dyDescent="0.25">
      <c r="A214" s="81" t="s">
        <v>23</v>
      </c>
      <c r="B214" s="81"/>
      <c r="C214" s="81"/>
      <c r="D214" s="81"/>
      <c r="E214" s="82">
        <v>60</v>
      </c>
      <c r="F214" s="81"/>
      <c r="G214" s="67"/>
    </row>
    <row r="215" spans="1:7" x14ac:dyDescent="0.25">
      <c r="A215" s="51" t="s">
        <v>24</v>
      </c>
      <c r="B215" s="51"/>
      <c r="C215" s="51"/>
      <c r="D215" s="51"/>
      <c r="E215" s="54">
        <v>60</v>
      </c>
      <c r="F215" s="51"/>
      <c r="G215" s="50"/>
    </row>
    <row r="216" spans="1:7" x14ac:dyDescent="0.25">
      <c r="A216" s="81" t="s">
        <v>25</v>
      </c>
      <c r="B216" s="81"/>
      <c r="C216" s="81"/>
      <c r="D216" s="81"/>
      <c r="E216" s="82">
        <v>115.67</v>
      </c>
      <c r="F216" s="81"/>
      <c r="G216" s="67"/>
    </row>
    <row r="217" spans="1:7" ht="26.25" x14ac:dyDescent="0.25">
      <c r="A217" s="51" t="s">
        <v>73</v>
      </c>
      <c r="B217" s="51"/>
      <c r="C217" s="51"/>
      <c r="D217" s="51"/>
      <c r="E217" s="54">
        <v>115.67</v>
      </c>
      <c r="F217" s="51"/>
      <c r="G217" s="50"/>
    </row>
    <row r="218" spans="1:7" x14ac:dyDescent="0.25">
      <c r="A218" s="77" t="s">
        <v>26</v>
      </c>
      <c r="B218" s="77"/>
      <c r="C218" s="80">
        <v>100</v>
      </c>
      <c r="D218" s="80">
        <v>120</v>
      </c>
      <c r="E218" s="80">
        <v>39.229999999999997</v>
      </c>
      <c r="F218" s="77"/>
      <c r="G218" s="79">
        <v>32.69</v>
      </c>
    </row>
    <row r="219" spans="1:7" ht="26.25" x14ac:dyDescent="0.25">
      <c r="A219" s="81" t="s">
        <v>27</v>
      </c>
      <c r="B219" s="81"/>
      <c r="C219" s="81"/>
      <c r="D219" s="81"/>
      <c r="E219" s="82">
        <v>39.229999999999997</v>
      </c>
      <c r="F219" s="81"/>
      <c r="G219" s="67"/>
    </row>
    <row r="220" spans="1:7" ht="26.25" x14ac:dyDescent="0.25">
      <c r="A220" s="51" t="s">
        <v>43</v>
      </c>
      <c r="B220" s="51"/>
      <c r="C220" s="51"/>
      <c r="D220" s="51"/>
      <c r="E220" s="54">
        <v>39.229999999999997</v>
      </c>
      <c r="F220" s="51"/>
      <c r="G220" s="50"/>
    </row>
    <row r="221" spans="1:7" x14ac:dyDescent="0.25">
      <c r="A221" s="72" t="s">
        <v>120</v>
      </c>
      <c r="B221" s="72"/>
      <c r="C221" s="73">
        <v>7480</v>
      </c>
      <c r="D221" s="73">
        <v>8430</v>
      </c>
      <c r="E221" s="73">
        <v>6246.12</v>
      </c>
      <c r="F221" s="72"/>
      <c r="G221" s="75">
        <v>74.09</v>
      </c>
    </row>
    <row r="222" spans="1:7" x14ac:dyDescent="0.25">
      <c r="A222" s="77" t="s">
        <v>21</v>
      </c>
      <c r="B222" s="77"/>
      <c r="C222" s="78">
        <v>6630</v>
      </c>
      <c r="D222" s="78">
        <v>7580</v>
      </c>
      <c r="E222" s="78">
        <v>6019.23</v>
      </c>
      <c r="F222" s="77"/>
      <c r="G222" s="79">
        <v>79.41</v>
      </c>
    </row>
    <row r="223" spans="1:7" x14ac:dyDescent="0.25">
      <c r="A223" s="81" t="s">
        <v>22</v>
      </c>
      <c r="B223" s="81"/>
      <c r="C223" s="81"/>
      <c r="D223" s="81"/>
      <c r="E223" s="83">
        <v>4643.54</v>
      </c>
      <c r="F223" s="81"/>
      <c r="G223" s="67"/>
    </row>
    <row r="224" spans="1:7" x14ac:dyDescent="0.25">
      <c r="A224" s="51" t="s">
        <v>70</v>
      </c>
      <c r="B224" s="51"/>
      <c r="C224" s="51"/>
      <c r="D224" s="51"/>
      <c r="E224" s="52">
        <v>4643.54</v>
      </c>
      <c r="F224" s="51"/>
      <c r="G224" s="50"/>
    </row>
    <row r="225" spans="1:7" ht="26.25" x14ac:dyDescent="0.25">
      <c r="A225" s="81" t="s">
        <v>23</v>
      </c>
      <c r="B225" s="81"/>
      <c r="C225" s="81"/>
      <c r="D225" s="81"/>
      <c r="E225" s="82">
        <v>610</v>
      </c>
      <c r="F225" s="81"/>
      <c r="G225" s="67"/>
    </row>
    <row r="226" spans="1:7" x14ac:dyDescent="0.25">
      <c r="A226" s="51" t="s">
        <v>24</v>
      </c>
      <c r="B226" s="51"/>
      <c r="C226" s="51"/>
      <c r="D226" s="51"/>
      <c r="E226" s="54">
        <v>610</v>
      </c>
      <c r="F226" s="51"/>
      <c r="G226" s="50"/>
    </row>
    <row r="227" spans="1:7" x14ac:dyDescent="0.25">
      <c r="A227" s="81" t="s">
        <v>25</v>
      </c>
      <c r="B227" s="81"/>
      <c r="C227" s="81"/>
      <c r="D227" s="81"/>
      <c r="E227" s="82">
        <v>765.69</v>
      </c>
      <c r="F227" s="81"/>
      <c r="G227" s="67"/>
    </row>
    <row r="228" spans="1:7" ht="26.25" x14ac:dyDescent="0.25">
      <c r="A228" s="51" t="s">
        <v>73</v>
      </c>
      <c r="B228" s="51"/>
      <c r="C228" s="51"/>
      <c r="D228" s="51"/>
      <c r="E228" s="54">
        <v>765.69</v>
      </c>
      <c r="F228" s="51"/>
      <c r="G228" s="50"/>
    </row>
    <row r="229" spans="1:7" x14ac:dyDescent="0.25">
      <c r="A229" s="77" t="s">
        <v>26</v>
      </c>
      <c r="B229" s="77"/>
      <c r="C229" s="80">
        <v>850</v>
      </c>
      <c r="D229" s="80">
        <v>850</v>
      </c>
      <c r="E229" s="80">
        <v>226.89</v>
      </c>
      <c r="F229" s="77"/>
      <c r="G229" s="79">
        <v>26.69</v>
      </c>
    </row>
    <row r="230" spans="1:7" ht="26.25" x14ac:dyDescent="0.25">
      <c r="A230" s="81" t="s">
        <v>27</v>
      </c>
      <c r="B230" s="81"/>
      <c r="C230" s="81"/>
      <c r="D230" s="81"/>
      <c r="E230" s="82">
        <v>226.89</v>
      </c>
      <c r="F230" s="81"/>
      <c r="G230" s="67"/>
    </row>
    <row r="231" spans="1:7" ht="26.25" x14ac:dyDescent="0.25">
      <c r="A231" s="51" t="s">
        <v>43</v>
      </c>
      <c r="B231" s="51"/>
      <c r="C231" s="51"/>
      <c r="D231" s="51"/>
      <c r="E231" s="54">
        <v>226.89</v>
      </c>
      <c r="F231" s="51"/>
      <c r="G231" s="50"/>
    </row>
    <row r="232" spans="1:7" x14ac:dyDescent="0.25">
      <c r="A232" s="51" t="s">
        <v>174</v>
      </c>
      <c r="B232" s="52">
        <v>512416.86</v>
      </c>
      <c r="C232" s="52">
        <v>1267000</v>
      </c>
      <c r="D232" s="52">
        <v>1467000</v>
      </c>
      <c r="E232" s="52">
        <v>684855.6</v>
      </c>
      <c r="F232" s="54">
        <v>133.65</v>
      </c>
      <c r="G232" s="53">
        <v>46.68</v>
      </c>
    </row>
    <row r="233" spans="1:7" x14ac:dyDescent="0.25">
      <c r="A233" s="68" t="s">
        <v>175</v>
      </c>
      <c r="B233" s="69">
        <v>512416.86</v>
      </c>
      <c r="C233" s="69">
        <v>1267000</v>
      </c>
      <c r="D233" s="69">
        <v>1467000</v>
      </c>
      <c r="E233" s="69">
        <v>684855.6</v>
      </c>
      <c r="F233" s="71">
        <v>133.65</v>
      </c>
      <c r="G233" s="70">
        <v>46.68</v>
      </c>
    </row>
    <row r="234" spans="1:7" ht="26.25" x14ac:dyDescent="0.25">
      <c r="A234" s="51" t="s">
        <v>155</v>
      </c>
      <c r="B234" s="52">
        <v>512416.86</v>
      </c>
      <c r="C234" s="52">
        <v>1267000</v>
      </c>
      <c r="D234" s="52">
        <v>1467000</v>
      </c>
      <c r="E234" s="52">
        <v>684855.6</v>
      </c>
      <c r="F234" s="54">
        <v>133.65</v>
      </c>
      <c r="G234" s="53">
        <v>46.68</v>
      </c>
    </row>
    <row r="235" spans="1:7" ht="26.25" x14ac:dyDescent="0.25">
      <c r="A235" s="72" t="s">
        <v>108</v>
      </c>
      <c r="B235" s="73">
        <v>512416.86</v>
      </c>
      <c r="C235" s="73">
        <v>1267000</v>
      </c>
      <c r="D235" s="73">
        <v>1467000</v>
      </c>
      <c r="E235" s="73">
        <v>684855.6</v>
      </c>
      <c r="F235" s="74">
        <v>133.65</v>
      </c>
      <c r="G235" s="75">
        <v>46.68</v>
      </c>
    </row>
    <row r="236" spans="1:7" x14ac:dyDescent="0.25">
      <c r="A236" s="77" t="s">
        <v>21</v>
      </c>
      <c r="B236" s="78">
        <v>506895.74</v>
      </c>
      <c r="C236" s="78">
        <v>1240000</v>
      </c>
      <c r="D236" s="78">
        <v>1440000</v>
      </c>
      <c r="E236" s="78">
        <v>677801.73</v>
      </c>
      <c r="F236" s="80">
        <v>133.72</v>
      </c>
      <c r="G236" s="79">
        <v>47.07</v>
      </c>
    </row>
    <row r="237" spans="1:7" x14ac:dyDescent="0.25">
      <c r="A237" s="81" t="s">
        <v>22</v>
      </c>
      <c r="B237" s="83">
        <v>418772.47</v>
      </c>
      <c r="C237" s="81"/>
      <c r="D237" s="81"/>
      <c r="E237" s="83">
        <v>587374.56000000006</v>
      </c>
      <c r="F237" s="82">
        <v>140.26</v>
      </c>
      <c r="G237" s="67"/>
    </row>
    <row r="238" spans="1:7" x14ac:dyDescent="0.25">
      <c r="A238" s="51" t="s">
        <v>70</v>
      </c>
      <c r="B238" s="52">
        <v>418772.47</v>
      </c>
      <c r="C238" s="51"/>
      <c r="D238" s="51"/>
      <c r="E238" s="52">
        <v>587374.56000000006</v>
      </c>
      <c r="F238" s="54">
        <v>140.26</v>
      </c>
      <c r="G238" s="50"/>
    </row>
    <row r="239" spans="1:7" ht="26.25" x14ac:dyDescent="0.25">
      <c r="A239" s="81" t="s">
        <v>23</v>
      </c>
      <c r="B239" s="83">
        <v>20525.13</v>
      </c>
      <c r="C239" s="81"/>
      <c r="D239" s="81"/>
      <c r="E239" s="83">
        <v>22810.78</v>
      </c>
      <c r="F239" s="82">
        <v>111.14</v>
      </c>
      <c r="G239" s="67"/>
    </row>
    <row r="240" spans="1:7" x14ac:dyDescent="0.25">
      <c r="A240" s="51" t="s">
        <v>24</v>
      </c>
      <c r="B240" s="52">
        <v>20525.13</v>
      </c>
      <c r="C240" s="51"/>
      <c r="D240" s="51"/>
      <c r="E240" s="52">
        <v>22810.78</v>
      </c>
      <c r="F240" s="54">
        <v>111.14</v>
      </c>
      <c r="G240" s="50"/>
    </row>
    <row r="241" spans="1:7" x14ac:dyDescent="0.25">
      <c r="A241" s="81" t="s">
        <v>25</v>
      </c>
      <c r="B241" s="83">
        <v>67598.14</v>
      </c>
      <c r="C241" s="81"/>
      <c r="D241" s="81"/>
      <c r="E241" s="83">
        <v>67616.39</v>
      </c>
      <c r="F241" s="82">
        <v>100.03</v>
      </c>
      <c r="G241" s="67"/>
    </row>
    <row r="242" spans="1:7" ht="26.25" x14ac:dyDescent="0.25">
      <c r="A242" s="51" t="s">
        <v>126</v>
      </c>
      <c r="B242" s="51"/>
      <c r="C242" s="51"/>
      <c r="D242" s="51"/>
      <c r="E242" s="52">
        <v>16422.07</v>
      </c>
      <c r="F242" s="51"/>
      <c r="G242" s="50"/>
    </row>
    <row r="243" spans="1:7" ht="26.25" x14ac:dyDescent="0.25">
      <c r="A243" s="51" t="s">
        <v>73</v>
      </c>
      <c r="B243" s="52">
        <v>67552.259999999995</v>
      </c>
      <c r="C243" s="51"/>
      <c r="D243" s="51"/>
      <c r="E243" s="52">
        <v>51135.199999999997</v>
      </c>
      <c r="F243" s="54">
        <v>75.7</v>
      </c>
      <c r="G243" s="50"/>
    </row>
    <row r="244" spans="1:7" ht="39" x14ac:dyDescent="0.25">
      <c r="A244" s="51" t="s">
        <v>127</v>
      </c>
      <c r="B244" s="54">
        <v>45.88</v>
      </c>
      <c r="C244" s="51"/>
      <c r="D244" s="51"/>
      <c r="E244" s="54">
        <v>59.12</v>
      </c>
      <c r="F244" s="54">
        <v>128.86000000000001</v>
      </c>
      <c r="G244" s="50"/>
    </row>
    <row r="245" spans="1:7" x14ac:dyDescent="0.25">
      <c r="A245" s="77" t="s">
        <v>26</v>
      </c>
      <c r="B245" s="78">
        <v>4315.72</v>
      </c>
      <c r="C245" s="78">
        <v>20000</v>
      </c>
      <c r="D245" s="78">
        <v>20000</v>
      </c>
      <c r="E245" s="78">
        <v>5387.46</v>
      </c>
      <c r="F245" s="80">
        <v>124.83</v>
      </c>
      <c r="G245" s="79">
        <v>26.94</v>
      </c>
    </row>
    <row r="246" spans="1:7" ht="26.25" x14ac:dyDescent="0.25">
      <c r="A246" s="81" t="s">
        <v>34</v>
      </c>
      <c r="B246" s="83">
        <v>4315.72</v>
      </c>
      <c r="C246" s="81"/>
      <c r="D246" s="81"/>
      <c r="E246" s="83">
        <v>5387.46</v>
      </c>
      <c r="F246" s="82">
        <v>124.83</v>
      </c>
      <c r="G246" s="67"/>
    </row>
    <row r="247" spans="1:7" ht="39" x14ac:dyDescent="0.25">
      <c r="A247" s="51" t="s">
        <v>48</v>
      </c>
      <c r="B247" s="54">
        <v>476.97</v>
      </c>
      <c r="C247" s="51"/>
      <c r="D247" s="51"/>
      <c r="E247" s="51"/>
      <c r="F247" s="51"/>
      <c r="G247" s="50"/>
    </row>
    <row r="248" spans="1:7" x14ac:dyDescent="0.25">
      <c r="A248" s="51" t="s">
        <v>82</v>
      </c>
      <c r="B248" s="52">
        <v>1947.44</v>
      </c>
      <c r="C248" s="51"/>
      <c r="D248" s="51"/>
      <c r="E248" s="52">
        <v>1960</v>
      </c>
      <c r="F248" s="54">
        <v>100.64</v>
      </c>
      <c r="G248" s="50"/>
    </row>
    <row r="249" spans="1:7" x14ac:dyDescent="0.25">
      <c r="A249" s="51" t="s">
        <v>132</v>
      </c>
      <c r="B249" s="52">
        <v>1891.31</v>
      </c>
      <c r="C249" s="51"/>
      <c r="D249" s="51"/>
      <c r="E249" s="52">
        <v>3427.46</v>
      </c>
      <c r="F249" s="54">
        <v>181.22</v>
      </c>
      <c r="G249" s="50"/>
    </row>
    <row r="250" spans="1:7" x14ac:dyDescent="0.25">
      <c r="A250" s="77" t="s">
        <v>35</v>
      </c>
      <c r="B250" s="78">
        <v>1205.4000000000001</v>
      </c>
      <c r="C250" s="78">
        <v>7000</v>
      </c>
      <c r="D250" s="78">
        <v>7000</v>
      </c>
      <c r="E250" s="78">
        <v>1666.41</v>
      </c>
      <c r="F250" s="80">
        <v>138.25</v>
      </c>
      <c r="G250" s="79">
        <v>23.81</v>
      </c>
    </row>
    <row r="251" spans="1:7" x14ac:dyDescent="0.25">
      <c r="A251" s="81" t="s">
        <v>36</v>
      </c>
      <c r="B251" s="83">
        <v>1205.4000000000001</v>
      </c>
      <c r="C251" s="81"/>
      <c r="D251" s="81"/>
      <c r="E251" s="83">
        <v>1666.41</v>
      </c>
      <c r="F251" s="82">
        <v>138.25</v>
      </c>
      <c r="G251" s="67"/>
    </row>
    <row r="252" spans="1:7" x14ac:dyDescent="0.25">
      <c r="A252" s="51" t="s">
        <v>133</v>
      </c>
      <c r="B252" s="52">
        <v>1205.4000000000001</v>
      </c>
      <c r="C252" s="51"/>
      <c r="D252" s="51"/>
      <c r="E252" s="52">
        <v>1666.41</v>
      </c>
      <c r="F252" s="54">
        <v>138.25</v>
      </c>
      <c r="G252" s="50"/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SAŽETAK OPĆI DIO</vt:lpstr>
      <vt:lpstr>RAČUN PRIHODA I RASHODA - ekon.</vt:lpstr>
      <vt:lpstr>PRIHODI I RASHODI - po izvoru </vt:lpstr>
      <vt:lpstr>PRIHODI I RASHODI - po klasifik</vt:lpstr>
      <vt:lpstr>Posebni dio</vt:lpstr>
      <vt:lpstr>Rač. financiranja po ek.kl.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korisnik</dc:creator>
  <cp:lastModifiedBy>Windows User</cp:lastModifiedBy>
  <cp:lastPrinted>2024-02-18T09:25:34Z</cp:lastPrinted>
  <dcterms:created xsi:type="dcterms:W3CDTF">2023-03-15T09:50:19Z</dcterms:created>
  <dcterms:modified xsi:type="dcterms:W3CDTF">2024-07-18T08:31:27Z</dcterms:modified>
</cp:coreProperties>
</file>